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監査役・監査委員版" sheetId="1" r:id="rId1"/>
  </sheets>
  <definedNames/>
  <calcPr fullCalcOnLoad="1"/>
</workbook>
</file>

<file path=xl/sharedStrings.xml><?xml version="1.0" encoding="utf-8"?>
<sst xmlns="http://schemas.openxmlformats.org/spreadsheetml/2006/main" count="267" uniqueCount="250">
  <si>
    <t>（Ａ）監査役・監査委員版</t>
  </si>
  <si>
    <t>非業務執行役員の活動実態に関するアンケート</t>
  </si>
  <si>
    <t>貴社のアンケートコード　　</t>
  </si>
  <si>
    <t>質　　問</t>
  </si>
  <si>
    <t>回　　答</t>
  </si>
  <si>
    <t>＊質問欄のチェックボックスをクリックするとA欄には自動的に数値が記入されます</t>
  </si>
  <si>
    <t>A</t>
  </si>
  <si>
    <t>B　（自由記載欄）</t>
  </si>
  <si>
    <t>１．回答者の属性等</t>
  </si>
  <si>
    <t>　　　　　（１）貴社の属性等</t>
  </si>
  <si>
    <t>機関設計</t>
  </si>
  <si>
    <t>　　1. 監査役会設置会社</t>
  </si>
  <si>
    <t>　　2. 委員会設置会社</t>
  </si>
  <si>
    <t>　　4. 取締役会+監査役</t>
  </si>
  <si>
    <t>　　5. その他</t>
  </si>
  <si>
    <t>上場区分</t>
  </si>
  <si>
    <t>　　1. 上場</t>
  </si>
  <si>
    <t>　　2. 非上場</t>
  </si>
  <si>
    <t>公開会社区分</t>
  </si>
  <si>
    <t>　　1. 公開会社</t>
  </si>
  <si>
    <t>　　2. 非公開会社</t>
  </si>
  <si>
    <r>
      <t xml:space="preserve">企業グループにおける貴社の位置
</t>
    </r>
    <r>
      <rPr>
        <sz val="11"/>
        <rFont val="ＭＳ Ｐゴシック"/>
        <family val="3"/>
      </rPr>
      <t>(※)選択肢1及び2における「最終親会社」とは、子会社を有するが親会社を有しない会社をいいます。</t>
    </r>
  </si>
  <si>
    <t>　　1. 純粋持株会社である最終親会社</t>
  </si>
  <si>
    <t>　　2. 純粋持株会社以外の最終親会社</t>
  </si>
  <si>
    <t>　　3. 親会社を有するが、子会社も有する会社</t>
  </si>
  <si>
    <t>　　4. 最終子会社（親会社を有するが、子会社を有しない会社）</t>
  </si>
  <si>
    <t>　　5. 独立企業（親会社・子会社を有しない会社）</t>
  </si>
  <si>
    <t>資本金</t>
  </si>
  <si>
    <t>　　1. 1億円以下</t>
  </si>
  <si>
    <t>　　2. 1億円超～5億円未満</t>
  </si>
  <si>
    <t>　　3. 5億円以上～10億円未満</t>
  </si>
  <si>
    <t>　　9. 500億円以上</t>
  </si>
  <si>
    <r>
      <t xml:space="preserve">取締役数
</t>
    </r>
    <r>
      <rPr>
        <b/>
        <sz val="11"/>
        <color indexed="8"/>
        <rFont val="ＭＳ Ｐゴシック"/>
        <family val="3"/>
      </rPr>
      <t xml:space="preserve">（監査役設置会社）
</t>
    </r>
    <r>
      <rPr>
        <sz val="11"/>
        <color indexed="8"/>
        <rFont val="ＭＳ Ｐゴシック"/>
        <family val="3"/>
      </rPr>
      <t>該当する人数をご入力ください。</t>
    </r>
  </si>
  <si>
    <t>1. 取締役総数</t>
  </si>
  <si>
    <t>2. うち、社外取締役</t>
  </si>
  <si>
    <r>
      <t xml:space="preserve">取締役数
</t>
    </r>
    <r>
      <rPr>
        <b/>
        <sz val="11"/>
        <rFont val="ＭＳ Ｐゴシック"/>
        <family val="3"/>
      </rPr>
      <t>（委員会設置会社）</t>
    </r>
    <r>
      <rPr>
        <sz val="11"/>
        <rFont val="ＭＳ Ｐゴシック"/>
        <family val="3"/>
      </rPr>
      <t xml:space="preserve">
該当する人数をご入力ください。</t>
    </r>
  </si>
  <si>
    <t>1. 取締役総数</t>
  </si>
  <si>
    <t>2. うち、監査委員である社外取締役（他の委員会との兼務者も含む）</t>
  </si>
  <si>
    <t>3. うち、監査委員でない社外取締役</t>
  </si>
  <si>
    <r>
      <t xml:space="preserve">自己の属性
</t>
    </r>
    <r>
      <rPr>
        <sz val="11"/>
        <rFont val="ＭＳ Ｐゴシック"/>
        <family val="3"/>
      </rPr>
      <t xml:space="preserve">ご自身について当てはまるものを選択してください。
</t>
    </r>
  </si>
  <si>
    <t>　　1. 常勤社内監査役</t>
  </si>
  <si>
    <t>　　2. 常勤社外監査役</t>
  </si>
  <si>
    <t>　　3. 非常勤社内監査役</t>
  </si>
  <si>
    <t>　　4. 非常勤社外監査役</t>
  </si>
  <si>
    <t>　　5. 監査委員（社内/常勤）</t>
  </si>
  <si>
    <t>　　6. 監査委員（社外）</t>
  </si>
  <si>
    <r>
      <rPr>
        <b/>
        <sz val="11"/>
        <rFont val="ＭＳ Ｐゴシック"/>
        <family val="3"/>
      </rPr>
      <t>(「社内」監査役又は監査委員対象）</t>
    </r>
    <r>
      <rPr>
        <sz val="11"/>
        <rFont val="ＭＳ Ｐゴシック"/>
        <family val="3"/>
      </rPr>
      <t xml:space="preserve">
自己の前職について、当てはまるものを選択してください。</t>
    </r>
  </si>
  <si>
    <t xml:space="preserve">　　1. 会長・副会長 </t>
  </si>
  <si>
    <t xml:space="preserve">　　2. 社長 </t>
  </si>
  <si>
    <t xml:space="preserve">　　3. 副社長 </t>
  </si>
  <si>
    <t xml:space="preserve">　　4. 専務・常務 </t>
  </si>
  <si>
    <t xml:space="preserve">　　5. 上記1～4以外の取締役 </t>
  </si>
  <si>
    <t>　　6. 執行役(員)</t>
  </si>
  <si>
    <t xml:space="preserve">　　7. 相談役・顧問・嘱託 </t>
  </si>
  <si>
    <t xml:space="preserve">　　8. 監査関係部長等 </t>
  </si>
  <si>
    <t xml:space="preserve">　　9. 監査関係以外の部長等 </t>
  </si>
  <si>
    <t>　　10. その他（自由記載）</t>
  </si>
  <si>
    <r>
      <rPr>
        <b/>
        <sz val="11"/>
        <rFont val="ＭＳ Ｐゴシック"/>
        <family val="3"/>
      </rPr>
      <t>（「社外」監査役又は監査委員対象）</t>
    </r>
    <r>
      <rPr>
        <sz val="11"/>
        <rFont val="ＭＳ Ｐゴシック"/>
        <family val="3"/>
      </rPr>
      <t xml:space="preserve">
自己の前職又は現職について、当てはまるものを選択してください。</t>
    </r>
  </si>
  <si>
    <t>　　1. 親会社の役職員</t>
  </si>
  <si>
    <t xml:space="preserve">　　3. 大株主の役職員 </t>
  </si>
  <si>
    <t xml:space="preserve">　　4. 取引銀行の役職員 </t>
  </si>
  <si>
    <t xml:space="preserve">　　5. 取引先の役職員 </t>
  </si>
  <si>
    <t xml:space="preserve">　　7. 公認会計士又は税理士 </t>
  </si>
  <si>
    <t xml:space="preserve">　　8. 弁護士 </t>
  </si>
  <si>
    <t xml:space="preserve">　　9. 大学教授 </t>
  </si>
  <si>
    <t xml:space="preserve">　　10. 官公庁 </t>
  </si>
  <si>
    <t>　　11. 事業に関係ある特定分野の専門家もしくは著名人</t>
  </si>
  <si>
    <t>　　12. その他（自由記載）</t>
  </si>
  <si>
    <t>２．意思決定プロセスへの関与について</t>
  </si>
  <si>
    <t>　　　　　　　（１）取締役会について</t>
  </si>
  <si>
    <r>
      <t>取締役会の議案内容</t>
    </r>
    <r>
      <rPr>
        <sz val="11"/>
        <rFont val="ＭＳ Ｐゴシック"/>
        <family val="3"/>
      </rPr>
      <t>（報告事項を除く）について、当てはまるものを選択してください。</t>
    </r>
  </si>
  <si>
    <t>　　1. 取締役（執行役）に委任できない法定事項のみ</t>
  </si>
  <si>
    <t>　　2. 取締役（執行役）に委任できない法定事項に加え、経営上重要な事項の意思決定</t>
  </si>
  <si>
    <t>　　3. 取締役（執行役）への委任の可否にかかわらず、会社法上取締役会が決定すべきとされている事項すべて</t>
  </si>
  <si>
    <t>　　4. その他（自由記載）</t>
  </si>
  <si>
    <r>
      <t>取締役会の年間の議案数</t>
    </r>
    <r>
      <rPr>
        <sz val="11"/>
        <rFont val="ＭＳ Ｐゴシック"/>
        <family val="3"/>
      </rPr>
      <t>（報告事項を含む）について、当てはまるものを選択してください。</t>
    </r>
  </si>
  <si>
    <t>　　1. 30件未満</t>
  </si>
  <si>
    <t>　　2. 30件以上～50件未満</t>
  </si>
  <si>
    <t>　　3. 50件以上～80件未満</t>
  </si>
  <si>
    <t>　　4. 80件以上～100件未満</t>
  </si>
  <si>
    <t>　　5. 100件以上</t>
  </si>
  <si>
    <t>取締役会の所要時間（概算）について、当てはまるものを選択してください。</t>
  </si>
  <si>
    <t>　　1. 1時間未満</t>
  </si>
  <si>
    <t>　　2. 1時間以上～2時間未満</t>
  </si>
  <si>
    <t>　　3. 2時間以上～3時間未満</t>
  </si>
  <si>
    <t>　　4. 3時間以上～4時間未満</t>
  </si>
  <si>
    <t>　　5. 4時間以上</t>
  </si>
  <si>
    <r>
      <rPr>
        <b/>
        <sz val="11"/>
        <rFont val="ＭＳ Ｐゴシック"/>
        <family val="3"/>
      </rPr>
      <t>（社外非常勤の方のみ）</t>
    </r>
    <r>
      <rPr>
        <sz val="11"/>
        <rFont val="ＭＳ Ｐゴシック"/>
        <family val="3"/>
      </rPr>
      <t>取締役会の出席率について、当てはまるものを選択してください。</t>
    </r>
  </si>
  <si>
    <t>　　1. ～50％未満</t>
  </si>
  <si>
    <t>　　2. 50％以上～80％未満</t>
  </si>
  <si>
    <t>　　3. 80％以上～90％未満</t>
  </si>
  <si>
    <t>　　4. 90％以上～100％未満</t>
  </si>
  <si>
    <t>　　5. 100％</t>
  </si>
  <si>
    <t>取締役会や経営会議等の経営の意思決定プロセスにおいて、何らかの影響力を発揮したといえる事例はありますか。
ある場合は差し支えない範囲でご記入ください。
（例：検討事案の撤回、留保、再検討、決定の促進等）</t>
  </si>
  <si>
    <r>
      <t>海外機関投資家等から、取締役会において監査役に議決権がないことに対する批判がありますが、</t>
    </r>
    <r>
      <rPr>
        <sz val="11"/>
        <rFont val="ＭＳ Ｐゴシック"/>
        <family val="3"/>
      </rPr>
      <t>監査役に期待される監査・監督機能を果たすために議決権は必要か不要かについて、ご自身のお考えに当てはまるものを選択してください。
また、その理由をB欄にご記入ください。</t>
    </r>
  </si>
  <si>
    <t>　　1. 議決権が必要である</t>
  </si>
  <si>
    <t>　　2. 議決権は必要ない</t>
  </si>
  <si>
    <t>　　3. どちらともいえない</t>
  </si>
  <si>
    <t>　　　　　　（２）取締役会以外の重要会議について</t>
  </si>
  <si>
    <t>取締役会以外で原則出席する会議はありますか。近いものを選択してください。（複数回答可）</t>
  </si>
  <si>
    <r>
      <t xml:space="preserve">　　1. </t>
    </r>
    <r>
      <rPr>
        <sz val="11"/>
        <rFont val="ＭＳ Ｐゴシック"/>
        <family val="3"/>
      </rPr>
      <t>経営会議、各種役員会など業務執行取締役が出席する経営に関する重要会議</t>
    </r>
  </si>
  <si>
    <r>
      <t>　　2. 執行役員</t>
    </r>
    <r>
      <rPr>
        <sz val="11"/>
        <rFont val="ＭＳ Ｐゴシック"/>
        <family val="3"/>
      </rPr>
      <t>全般が出席する会議（執行役員会議等）</t>
    </r>
  </si>
  <si>
    <t>　　3. （本）部長級が出席する会議</t>
  </si>
  <si>
    <t>　　4. 各種の委員会</t>
  </si>
  <si>
    <t>　　5. 関係会社決算説明会</t>
  </si>
  <si>
    <t>　　6. 内部監査部門の監査報告会</t>
  </si>
  <si>
    <t>　　7. 特になし</t>
  </si>
  <si>
    <t xml:space="preserve">　　8. その他（自由記載）
</t>
  </si>
  <si>
    <t>7で肢４を選択した方に質問します。出席する具体的な委員会は何ですか。（複数回答可）</t>
  </si>
  <si>
    <t>　　1. コンプライアンス委員会</t>
  </si>
  <si>
    <t>　　2. 内部統制委員会</t>
  </si>
  <si>
    <t>　　3. リスク管理委員会</t>
  </si>
  <si>
    <t>　　4. その他（自由記載）</t>
  </si>
  <si>
    <t>７で回答した取締役会以外で原則出席する会議は月に合計何回ありますか。同じ会議でも月に数回あれば数回としてカウントしてください。（監査役会/監査委員会は除く）</t>
  </si>
  <si>
    <t>　　1. 月に１～２回</t>
  </si>
  <si>
    <t>　　2. 月に３～５回</t>
  </si>
  <si>
    <t>　　3. 月に５～１０回</t>
  </si>
  <si>
    <t>　　4. 月に10回以上</t>
  </si>
  <si>
    <t>　　5. なし</t>
  </si>
  <si>
    <r>
      <t>いわゆる「経営会議」など、取締役会以外で重要な意思決定がなされる会議に</t>
    </r>
    <r>
      <rPr>
        <sz val="11"/>
        <rFont val="ＭＳ Ｐゴシック"/>
        <family val="3"/>
      </rPr>
      <t>出席するに際し、事前に情報提供はありますか。ある場合はその経路について、当てはまるものを選択してください。（複数回答可）</t>
    </r>
  </si>
  <si>
    <t>　　1. 監査役会/監査委員会で</t>
  </si>
  <si>
    <t>　　 2. （監査役会/監査委員会を経ずに）常勤の監査役/監査委員から</t>
  </si>
  <si>
    <t>　　3. 経営幹部から</t>
  </si>
  <si>
    <t>　　4. 事前に定められた担当取締役から</t>
  </si>
  <si>
    <t>　　5. 監査役スタッフもしくは監査委員会事務局スタッフから</t>
  </si>
  <si>
    <t>　　6. 取締役会事務局など執行側事務局から</t>
  </si>
  <si>
    <t>　　7. 内部監査部門から</t>
  </si>
  <si>
    <t>　　8. 内部監査部門以外の管理部門から</t>
  </si>
  <si>
    <t>　　9. 担当営業部門から</t>
  </si>
  <si>
    <t>　　10. 特になし</t>
  </si>
  <si>
    <t>　　11. その他（自由記載）</t>
  </si>
  <si>
    <t>いわゆる「経営会議」など、取締役会以外で重要な意思決定がなされる会議における監査役/監査委員の発言状況について、当てはまるものを選択してください。</t>
  </si>
  <si>
    <t>　　1. 積極的に発言している</t>
  </si>
  <si>
    <t>　　2. 議長からの求めに応じて発言している</t>
  </si>
  <si>
    <t>　　3. 議長からの求めがなくても、必要があれば発言している</t>
  </si>
  <si>
    <t>　　4. あまり発言していない</t>
  </si>
  <si>
    <t>　　5. ほとんど発言していない</t>
  </si>
  <si>
    <t>　　6. 出席していない</t>
  </si>
  <si>
    <t>３．情報収集活動について</t>
  </si>
  <si>
    <t>（１）業務執行取締役から</t>
  </si>
  <si>
    <t>業務執行取締役(※)との情報共有について、当てはまるものを選択してください。（複数回答可）
(※)委員会設置会社の場合、「業務執行取締役」は、執行役も対象とします。</t>
  </si>
  <si>
    <t>　　1. 業務執行取締役から経営に関する重要事項について、定期的に報告を受ける</t>
  </si>
  <si>
    <t>　　2. 業務執行取締役から経営に関する重要事項について、必要に応じて報告を受ける</t>
  </si>
  <si>
    <t>　　3. 業務執行取締役との定期的な会合を設ける</t>
  </si>
  <si>
    <r>
      <t xml:space="preserve">　　4. </t>
    </r>
    <r>
      <rPr>
        <b/>
        <sz val="11"/>
        <rFont val="ＭＳ Ｐゴシック"/>
        <family val="3"/>
      </rPr>
      <t>（非常勤の方のみ）</t>
    </r>
    <r>
      <rPr>
        <sz val="11"/>
        <rFont val="ＭＳ Ｐゴシック"/>
        <family val="3"/>
      </rPr>
      <t>常勤の監査役/監査委員を通して報告を受ける</t>
    </r>
  </si>
  <si>
    <t>　　5. 特になし</t>
  </si>
  <si>
    <t>　　6. その他（自由記載）</t>
  </si>
  <si>
    <t>　　　　　（２）内部監査部門等から</t>
  </si>
  <si>
    <t>内部監査部門その他の内部統制部門から、定期的に報告される事項について、当てはまるものを選択してください。（複数回答可）</t>
  </si>
  <si>
    <t>　　1. 内部監査の監査方針・監査計画</t>
  </si>
  <si>
    <t>　　2. 内部監査の監査結果</t>
  </si>
  <si>
    <t>　　3. （非常勤の方のみ）常勤の監査役/監査委員を通して報告を受ける</t>
  </si>
  <si>
    <t>　　4. 特になし</t>
  </si>
  <si>
    <t>　　5. その他（自由記載）</t>
  </si>
  <si>
    <t>内部監査部門その他の内部統制部門から、必要に応じて報告される事項について、当てはまるものを選択してください。（複数回答可）</t>
  </si>
  <si>
    <t>　　3. コンプライアンスに係る重要事項</t>
  </si>
  <si>
    <t>　　4. リスク管理に係る重要事項</t>
  </si>
  <si>
    <t>　　5. グループ会社に係る事項</t>
  </si>
  <si>
    <t>　　6. （非常勤の方のみ）常勤の監査役/監査委員を通して報告を受ける</t>
  </si>
  <si>
    <t>　　8. その他（概要をB欄に記入）</t>
  </si>
  <si>
    <t>内部監査部門その他の内部統制部門に対し、調査を求めたことがありますか。</t>
  </si>
  <si>
    <t>　　1. ある</t>
  </si>
  <si>
    <t>　　2. ない</t>
  </si>
  <si>
    <t>（3）その他の部署から</t>
  </si>
  <si>
    <t>上記以外の部署からの報告等がありましたら、部署と頻度、報告事項の概要をご記入ください。</t>
  </si>
  <si>
    <t>上記以外の部署に調査を求めることがありましたら、部署と頻度、調査事項の概要をご記入ください。</t>
  </si>
  <si>
    <t>　　　（４）情報の入手先等</t>
  </si>
  <si>
    <t>執行内の情報で監査役/監査委員が日常的にアクセスする部署はありますか。当てはまるものを選択してください。（複数回答可）</t>
  </si>
  <si>
    <t>　　1. 他の監査役もしくは監査委員</t>
  </si>
  <si>
    <t>　　2. グループ会社の監査役もしくは監査委員</t>
  </si>
  <si>
    <t>　　3. （案件に応じて）担当役員や担当部署</t>
  </si>
  <si>
    <t>　　4. 本店内部監査部門</t>
  </si>
  <si>
    <t>　　5. 内部監査部門以外の本店管理部門</t>
  </si>
  <si>
    <t>　　6. 本店営業部門</t>
  </si>
  <si>
    <t>　　7. 監査役スタッフもしくは監査委員会事務局スタッフ</t>
  </si>
  <si>
    <t>　　8. 取締役会事務局などの各種委員会事務局</t>
  </si>
  <si>
    <t>　　9. 国内支店管理部門</t>
  </si>
  <si>
    <t>　　10. 国内支店営業部門</t>
  </si>
  <si>
    <t>　　11. 海外支店管理部門</t>
  </si>
  <si>
    <t>　　12. 海外支店営業管理部門</t>
  </si>
  <si>
    <t>　　13. （非常勤の方のみ）常勤の監査役/監査委員を通して報告を受ける</t>
  </si>
  <si>
    <t>　　14. 特になし</t>
  </si>
  <si>
    <t>　　15. その他（自由記載）</t>
  </si>
  <si>
    <t>監査役/監査委員がアクセスできる文書・情報はありますか。当てはまるものを選択してください。（複数回答可）</t>
  </si>
  <si>
    <t>　　1. 経営会議、各種役員会などの重要会議の資料、議事録</t>
  </si>
  <si>
    <t>　　2. 決算関係書類</t>
  </si>
  <si>
    <t>　　3. 稟議書又は決裁書</t>
  </si>
  <si>
    <t>　　4. 特になし</t>
  </si>
  <si>
    <t>４．意見交換・連携について</t>
  </si>
  <si>
    <t>（１）執行側と</t>
  </si>
  <si>
    <r>
      <t xml:space="preserve">執行側との意見交換全般において、重要な意見交換や発言、助言を行った場合、そうした発言や助言等はどのように扱われていますか。発言・助言等が反映・検討された例があれば、差し支えない範囲でご記入ください。
</t>
    </r>
    <r>
      <rPr>
        <sz val="11"/>
        <rFont val="ＭＳ Ｐゴシック"/>
        <family val="3"/>
      </rPr>
      <t xml:space="preserve">
（例えば代表取締役との意見交換の場や内部監査部門との意見交換会で行った助言により案件の見直しがあった等）
</t>
    </r>
  </si>
  <si>
    <t>取締役会以外で、社長・会長など経営トップと対話する機会が年間に約何回ありますか。当てはまるものを選択してください。</t>
  </si>
  <si>
    <t>　　1. １～２回</t>
  </si>
  <si>
    <t>　　2. ３～４回</t>
  </si>
  <si>
    <t>　　3. ５回～１０回</t>
  </si>
  <si>
    <t>　　4. １１回以上</t>
  </si>
  <si>
    <t>　　5. なし</t>
  </si>
  <si>
    <t>　　（２）社外取締役と</t>
  </si>
  <si>
    <t>社外取締役との連携について、当てはまるものを選択してください。（複数回答可）</t>
  </si>
  <si>
    <t>　　1. 監査役会/監査委員会に出席してもらっている</t>
  </si>
  <si>
    <t>　　2. 常勤の監査役/監査委員が定期的に情報提供及び意見交換をしている</t>
  </si>
  <si>
    <t>　　3. 常勤の監査役/監査委員が必要に応じ情報提供及び意見交換をしている</t>
  </si>
  <si>
    <t>　　4. 社外の監査役/監査委員が意見交換をしている</t>
  </si>
  <si>
    <t>6. その他（自由記載）</t>
  </si>
  <si>
    <t>社外取締役と意見交換等をする機会が年間に約何回ありますか。当てはまるものを選択してください。</t>
  </si>
  <si>
    <t>　　（３）会計監査人と</t>
  </si>
  <si>
    <t>会計監査人と意見交換等をする機会が年間に約何回ありますか。当てはまるものを選択してください。（一部の監査役のみによる随時会合も含む）</t>
  </si>
  <si>
    <t>会計監査人との間で行った情報・意見交換の内容について、当てはまるものを選択してください。（複数選択可）</t>
  </si>
  <si>
    <t>　　1. 会計監査人の監査計画について</t>
  </si>
  <si>
    <t>　　2. 監査報酬及び非監査報酬の額について</t>
  </si>
  <si>
    <t>　　3. 重要な会計方針や会計処理の適用について</t>
  </si>
  <si>
    <t>　　4. 会計監査人の監査の実施状況について</t>
  </si>
  <si>
    <t>　　5. 職務遂行に関する事項(計規131条)の通知・説明</t>
  </si>
  <si>
    <t>　　6. 監査役/監査委員会の監査体制や監査計画等</t>
  </si>
  <si>
    <t>　　7. 監査役/監査委員会の監査の実施状況について</t>
  </si>
  <si>
    <t>　　8. 会計監査人監査に影響を及ぼすと思われる社内情報について</t>
  </si>
  <si>
    <t>　　9. 会計監査人が所属する監査法人の体制について</t>
  </si>
  <si>
    <t>（４）その他</t>
  </si>
  <si>
    <r>
      <t>コーポレートガバナンスの観点から、会社のIR活動など、社外の関係者との会合や意見交換の機会がありますか。ある場合は、その</t>
    </r>
    <r>
      <rPr>
        <sz val="11"/>
        <rFont val="ＭＳ Ｐゴシック"/>
        <family val="3"/>
      </rPr>
      <t>相手方、頻度、意見交換事項の概要などをご記入ください。
（例：株主・機関投資家やマスコミとの意見交換会に参加）</t>
    </r>
  </si>
  <si>
    <t>５．その他</t>
  </si>
  <si>
    <t>社外役員の候補者を決定する者は誰ですか。当てはまるものを選択してください。</t>
  </si>
  <si>
    <t xml:space="preserve">　　1. 執行側のみ
</t>
  </si>
  <si>
    <t>　　2. 監査役/監査委員会も関与</t>
  </si>
  <si>
    <t>　　3. 社外役員も関与</t>
  </si>
  <si>
    <t>社外役員を選任する際の基準、方針等がありましたらご記入ください。</t>
  </si>
  <si>
    <t>貴社の内部通報制度に寄せられた通報について、執行側の所轄部署から監査役/監査委員会に対して適宜報告のある体制になっていますか。</t>
  </si>
  <si>
    <t>　　1. はい</t>
  </si>
  <si>
    <t>　　2. いいえ</t>
  </si>
  <si>
    <r>
      <rPr>
        <b/>
        <sz val="11"/>
        <rFont val="ＭＳ Ｐゴシック"/>
        <family val="3"/>
      </rPr>
      <t>（社外非常勤の方のみ）</t>
    </r>
    <r>
      <rPr>
        <u val="single"/>
        <sz val="11"/>
        <rFont val="ＭＳ Ｐゴシック"/>
        <family val="3"/>
      </rPr>
      <t>取締役会及び監査役会の出席以外での</t>
    </r>
    <r>
      <rPr>
        <sz val="11"/>
        <rFont val="ＭＳ Ｐゴシック"/>
        <family val="3"/>
      </rPr>
      <t>年間出社日数について、当てはまるものを選択してください。
（1日1時間でも1日としてカウントしてください。また事業所等に往査に行く場合も含みます）</t>
    </r>
  </si>
  <si>
    <t>　　1. ５日未満</t>
  </si>
  <si>
    <t>　　2. ５日～１０日</t>
  </si>
  <si>
    <t>　　3. １１日～１５日</t>
  </si>
  <si>
    <t>　　4. １６～２０日</t>
  </si>
  <si>
    <t>　　5. ２1日以上</t>
  </si>
  <si>
    <t>職務遂行において障害もしくは問題を感じることがありましたらご記入ください。</t>
  </si>
  <si>
    <t>不祥事の未然防止又は発生後のリスク軽減に貢献したと言える事例がありましたらご記入ください。</t>
  </si>
  <si>
    <t>監査役/監査委員が有する取締役/執行役の違法行為差止請求権（会社法385条、407条）について、請求を意識したことや、実際に請求権を行使した事例がありましたらご記入ください。</t>
  </si>
  <si>
    <t>質問は以上です。ご協力ありがとうございました。</t>
  </si>
  <si>
    <t>お手数ですが、ご回答を section2@kansa.or.jp までｅメールでご送信ください。</t>
  </si>
  <si>
    <t>　　3.取締役会+監査役+会計監査人</t>
  </si>
  <si>
    <t>　　 4. 10億円以上～30億円未満</t>
  </si>
  <si>
    <t>　　 5. 30億円以上～50億円未満</t>
  </si>
  <si>
    <t xml:space="preserve"> 　　6. 50億円以上～100億円未満</t>
  </si>
  <si>
    <t>　　 7. 100億円以上～200億円未満</t>
  </si>
  <si>
    <t>　　 8. 200億円以上～500億円未満</t>
  </si>
  <si>
    <t>　　 5. 特に意見交換はしていない</t>
  </si>
  <si>
    <t>　　　　　　　　（２）回答者の属性</t>
  </si>
  <si>
    <r>
      <rPr>
        <b/>
        <sz val="11"/>
        <rFont val="ＭＳ Ｐゴシック"/>
        <family val="3"/>
      </rPr>
      <t>（社外非常勤の方のみ）</t>
    </r>
    <r>
      <rPr>
        <sz val="11"/>
        <rFont val="ＭＳ Ｐゴシック"/>
        <family val="3"/>
      </rPr>
      <t xml:space="preserve">
他社の社外監査役又は社外取締役に就任している場合、兼務している会社数をご入力ください。</t>
    </r>
  </si>
  <si>
    <t xml:space="preserve">     2.子会社・ｸﾞﾙｰﾌﾟ会社の役職員</t>
  </si>
  <si>
    <t xml:space="preserve">     6.会社と無関係な会社の役職員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</si>
</sst>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b/>
      <sz val="11"/>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sz val="10"/>
      <color indexed="8"/>
      <name val="ＭＳ Ｐゴシック"/>
      <family val="3"/>
    </font>
    <font>
      <sz val="10"/>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9"/>
      <color theme="1"/>
      <name val="Calibri"/>
      <family val="3"/>
    </font>
    <font>
      <sz val="10"/>
      <color theme="1"/>
      <name val="Calibri"/>
      <family val="3"/>
    </font>
    <font>
      <sz val="11"/>
      <name val="Calibri"/>
      <family val="3"/>
    </font>
    <font>
      <sz val="10"/>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style="thin"/>
      <right style="thin"/>
      <top style="thin"/>
      <bottom style="medium"/>
    </border>
    <border>
      <left style="medium"/>
      <right/>
      <top/>
      <bottom/>
    </border>
    <border>
      <left/>
      <right/>
      <top style="medium"/>
      <bottom style="medium"/>
    </border>
    <border>
      <left style="thin"/>
      <right style="thin"/>
      <top style="medium"/>
      <bottom/>
    </border>
    <border>
      <left style="thin"/>
      <right style="thin"/>
      <top/>
      <bottom/>
    </border>
    <border>
      <left style="thin"/>
      <right style="thin"/>
      <top/>
      <bottom style="thin"/>
    </border>
    <border>
      <left/>
      <right style="thin"/>
      <top style="thin"/>
      <bottom/>
    </border>
    <border>
      <left/>
      <right style="thin"/>
      <top/>
      <bottom style="thin"/>
    </border>
    <border>
      <left/>
      <right style="thin"/>
      <top/>
      <bottom/>
    </border>
    <border>
      <left style="thin"/>
      <right style="thin"/>
      <top style="thin"/>
      <bottom style="hair"/>
    </border>
    <border>
      <left style="thin"/>
      <right/>
      <top style="thin"/>
      <bottom/>
    </border>
    <border>
      <left/>
      <right/>
      <top style="thin"/>
      <bottom/>
    </border>
    <border>
      <left/>
      <right style="medium"/>
      <top style="thin"/>
      <bottom/>
    </border>
    <border>
      <left style="thin"/>
      <right style="thin"/>
      <top style="hair"/>
      <bottom style="thin"/>
    </border>
    <border>
      <left style="thin"/>
      <right/>
      <top/>
      <bottom/>
    </border>
    <border>
      <left/>
      <right style="medium"/>
      <top/>
      <bottom/>
    </border>
    <border>
      <left style="thin"/>
      <right style="thin"/>
      <top style="hair"/>
      <bottom style="hair"/>
    </border>
    <border>
      <left style="thin"/>
      <right style="thin"/>
      <top style="hair"/>
      <bottom style="medium"/>
    </border>
    <border>
      <left style="thin"/>
      <right style="thin"/>
      <top style="thin"/>
      <bottom/>
    </border>
    <border>
      <left/>
      <right style="thin"/>
      <top style="thin"/>
      <bottom style="thin"/>
    </border>
    <border>
      <left style="thin"/>
      <right style="thin"/>
      <top style="thin"/>
      <bottom style="thin"/>
    </border>
    <border>
      <left style="thin"/>
      <right style="thin"/>
      <top style="medium"/>
      <bottom style="hair"/>
    </border>
    <border>
      <left style="thin"/>
      <right style="thin"/>
      <top/>
      <bottom style="medium"/>
    </border>
    <border>
      <left style="thin"/>
      <right/>
      <top/>
      <bottom style="medium"/>
    </border>
    <border>
      <left/>
      <right style="medium"/>
      <top/>
      <bottom style="medium"/>
    </border>
    <border>
      <left/>
      <right style="medium"/>
      <top style="medium"/>
      <bottom style="medium"/>
    </border>
    <border>
      <left style="thin"/>
      <right/>
      <top/>
      <bottom style="thin"/>
    </border>
    <border>
      <left/>
      <right style="thin"/>
      <top style="medium"/>
      <bottom style="thin"/>
    </border>
    <border>
      <left style="thin"/>
      <right style="thin"/>
      <top style="medium"/>
      <bottom style="thin"/>
    </border>
    <border>
      <left/>
      <right/>
      <top/>
      <bottom style="thin"/>
    </border>
    <border>
      <left/>
      <right style="thin"/>
      <top style="thin"/>
      <bottom style="medium"/>
    </border>
    <border>
      <left style="medium"/>
      <right/>
      <top/>
      <bottom style="medium"/>
    </border>
    <border>
      <left style="hair"/>
      <right/>
      <top style="thin"/>
      <bottom style="hair"/>
    </border>
    <border>
      <left style="hair"/>
      <right/>
      <top style="hair"/>
      <bottom style="hair"/>
    </border>
    <border>
      <left style="hair"/>
      <right/>
      <top style="hair"/>
      <bottom/>
    </border>
    <border>
      <left style="hair"/>
      <right/>
      <top style="hair"/>
      <bottom style="thin"/>
    </border>
    <border>
      <left style="medium"/>
      <right style="thin"/>
      <top style="thin"/>
      <bottom style="medium"/>
    </border>
    <border>
      <left style="hair"/>
      <right/>
      <top/>
      <bottom style="hair"/>
    </border>
    <border>
      <left style="medium"/>
      <right/>
      <top style="medium"/>
      <bottom style="medium"/>
    </border>
    <border>
      <left style="thin"/>
      <right/>
      <top style="medium"/>
      <bottom style="medium"/>
    </border>
    <border>
      <left style="medium"/>
      <right/>
      <top style="medium"/>
      <bottom/>
    </border>
    <border>
      <left style="thin"/>
      <right/>
      <top style="medium"/>
      <bottom/>
    </border>
    <border>
      <left/>
      <right style="medium"/>
      <top style="medium"/>
      <bottom/>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right style="medium"/>
      <top/>
      <bottom style="thin"/>
    </border>
    <border>
      <left style="thin"/>
      <right/>
      <top style="thin"/>
      <bottom style="thin"/>
    </border>
    <border>
      <left/>
      <right/>
      <top style="thin"/>
      <bottom style="thin"/>
    </border>
    <border>
      <left/>
      <right style="medium"/>
      <top style="thin"/>
      <bottom style="thin"/>
    </border>
    <border>
      <left style="medium"/>
      <right style="thin"/>
      <top style="thin"/>
      <bottom/>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55">
    <xf numFmtId="0" fontId="0" fillId="0" borderId="0" xfId="0" applyFont="1" applyAlignment="1">
      <alignment vertical="center"/>
    </xf>
    <xf numFmtId="0" fontId="4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3" fillId="0" borderId="0" xfId="0" applyFont="1" applyAlignment="1" applyProtection="1">
      <alignment vertical="center"/>
      <protection locked="0"/>
    </xf>
    <xf numFmtId="0" fontId="0" fillId="12" borderId="10" xfId="0" applyFill="1" applyBorder="1" applyAlignment="1" applyProtection="1">
      <alignment horizontal="center" vertical="center"/>
      <protection locked="0"/>
    </xf>
    <xf numFmtId="0" fontId="44" fillId="12" borderId="11" xfId="0" applyFont="1" applyFill="1" applyBorder="1" applyAlignment="1" applyProtection="1">
      <alignment horizontal="center" vertical="center"/>
      <protection locked="0"/>
    </xf>
    <xf numFmtId="0" fontId="0" fillId="12" borderId="12" xfId="0" applyFill="1" applyBorder="1" applyAlignment="1" applyProtection="1">
      <alignment horizontal="center" vertical="center"/>
      <protection locked="0"/>
    </xf>
    <xf numFmtId="0" fontId="44" fillId="10" borderId="13" xfId="0" applyFont="1" applyFill="1" applyBorder="1" applyAlignment="1" applyProtection="1">
      <alignment horizontal="center" vertical="center"/>
      <protection locked="0"/>
    </xf>
    <xf numFmtId="0" fontId="38" fillId="10" borderId="0" xfId="0" applyFont="1" applyFill="1" applyBorder="1" applyAlignment="1" applyProtection="1">
      <alignment horizontal="left" vertical="center"/>
      <protection locked="0"/>
    </xf>
    <xf numFmtId="0" fontId="44" fillId="10" borderId="0" xfId="0" applyFont="1" applyFill="1" applyBorder="1" applyAlignment="1" applyProtection="1">
      <alignment horizontal="center" vertical="center"/>
      <protection locked="0"/>
    </xf>
    <xf numFmtId="0" fontId="44" fillId="10" borderId="14" xfId="0" applyFont="1"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45" fillId="0" borderId="16" xfId="0" applyFont="1" applyFill="1" applyBorder="1" applyAlignment="1" applyProtection="1">
      <alignment vertical="center"/>
      <protection locked="0"/>
    </xf>
    <xf numFmtId="0" fontId="45" fillId="0" borderId="0" xfId="0" applyFont="1" applyAlignment="1" applyProtection="1">
      <alignment vertical="center"/>
      <protection locked="0"/>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6" fillId="0" borderId="18" xfId="0" applyFont="1" applyFill="1" applyBorder="1" applyAlignment="1" applyProtection="1">
      <alignment vertical="center" wrapText="1"/>
      <protection locked="0"/>
    </xf>
    <xf numFmtId="0" fontId="46" fillId="0" borderId="20" xfId="0" applyFont="1"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46" fillId="0" borderId="18" xfId="0" applyFont="1" applyFill="1" applyBorder="1" applyAlignment="1" applyProtection="1">
      <alignment vertical="center"/>
      <protection locked="0"/>
    </xf>
    <xf numFmtId="0" fontId="46" fillId="0" borderId="20" xfId="0" applyFont="1" applyFill="1" applyBorder="1" applyAlignment="1" applyProtection="1">
      <alignment vertical="center"/>
      <protection locked="0"/>
    </xf>
    <xf numFmtId="0" fontId="46" fillId="0" borderId="19" xfId="0" applyFont="1"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1" xfId="0" applyBorder="1" applyAlignment="1" applyProtection="1">
      <alignment horizontal="center" vertical="center"/>
      <protection locked="0"/>
    </xf>
    <xf numFmtId="0" fontId="0" fillId="33" borderId="22"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0" borderId="25" xfId="0" applyFill="1" applyBorder="1" applyAlignment="1" applyProtection="1">
      <alignment vertical="center"/>
      <protection locked="0"/>
    </xf>
    <xf numFmtId="0" fontId="0" fillId="0" borderId="25" xfId="0" applyBorder="1" applyAlignment="1" applyProtection="1">
      <alignment horizontal="center" vertical="center"/>
      <protection locked="0"/>
    </xf>
    <xf numFmtId="0" fontId="0" fillId="33" borderId="26"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46" fillId="0" borderId="21" xfId="0" applyFont="1" applyFill="1" applyBorder="1" applyAlignment="1" applyProtection="1">
      <alignment vertical="center"/>
      <protection locked="0"/>
    </xf>
    <xf numFmtId="0" fontId="46" fillId="0" borderId="28" xfId="0" applyFont="1" applyFill="1" applyBorder="1" applyAlignment="1" applyProtection="1">
      <alignment vertical="center" wrapText="1"/>
      <protection locked="0"/>
    </xf>
    <xf numFmtId="0" fontId="0" fillId="0" borderId="28" xfId="0" applyBorder="1" applyAlignment="1" applyProtection="1">
      <alignment horizontal="center" vertical="center"/>
      <protection locked="0"/>
    </xf>
    <xf numFmtId="0" fontId="46" fillId="0" borderId="29" xfId="0" applyFont="1" applyFill="1" applyBorder="1" applyAlignment="1" applyProtection="1">
      <alignment vertical="center" wrapText="1"/>
      <protection locked="0"/>
    </xf>
    <xf numFmtId="0" fontId="0" fillId="0" borderId="29" xfId="0" applyBorder="1" applyAlignment="1" applyProtection="1">
      <alignment horizontal="center" vertical="center"/>
      <protection locked="0"/>
    </xf>
    <xf numFmtId="0" fontId="0" fillId="0" borderId="20"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46" fillId="0" borderId="16" xfId="0" applyFont="1" applyFill="1" applyBorder="1" applyAlignment="1" applyProtection="1">
      <alignment vertical="center"/>
      <protection locked="0"/>
    </xf>
    <xf numFmtId="0" fontId="0" fillId="0" borderId="16" xfId="0" applyFill="1" applyBorder="1" applyAlignment="1" applyProtection="1">
      <alignment vertical="center"/>
      <protection locked="0"/>
    </xf>
    <xf numFmtId="0" fontId="46" fillId="0" borderId="16" xfId="0" applyFont="1" applyFill="1" applyBorder="1" applyAlignment="1" applyProtection="1">
      <alignment vertical="center" wrapText="1"/>
      <protection locked="0"/>
    </xf>
    <xf numFmtId="0" fontId="34" fillId="13" borderId="0" xfId="0" applyFont="1" applyFill="1" applyBorder="1" applyAlignment="1" applyProtection="1">
      <alignment vertical="center"/>
      <protection locked="0"/>
    </xf>
    <xf numFmtId="0" fontId="46" fillId="0" borderId="15" xfId="0" applyFont="1" applyFill="1" applyBorder="1" applyAlignment="1" applyProtection="1">
      <alignment vertical="center" wrapText="1"/>
      <protection locked="0"/>
    </xf>
    <xf numFmtId="0" fontId="46" fillId="0" borderId="16" xfId="0" applyFont="1" applyFill="1" applyBorder="1" applyAlignment="1" applyProtection="1">
      <alignment vertical="center" wrapText="1"/>
      <protection locked="0"/>
    </xf>
    <xf numFmtId="0" fontId="46" fillId="0" borderId="17" xfId="0" applyFont="1" applyFill="1" applyBorder="1" applyAlignment="1" applyProtection="1">
      <alignment vertical="center" wrapText="1"/>
      <protection locked="0"/>
    </xf>
    <xf numFmtId="0" fontId="0" fillId="0" borderId="17" xfId="0" applyFill="1" applyBorder="1" applyAlignment="1" applyProtection="1">
      <alignment vertical="center"/>
      <protection locked="0"/>
    </xf>
    <xf numFmtId="0" fontId="46" fillId="0" borderId="16" xfId="0" applyFont="1" applyFill="1" applyBorder="1" applyAlignment="1" applyProtection="1">
      <alignment vertical="center"/>
      <protection locked="0"/>
    </xf>
    <xf numFmtId="56" fontId="0" fillId="0" borderId="31" xfId="0" applyNumberFormat="1" applyFill="1" applyBorder="1" applyAlignment="1" applyProtection="1">
      <alignment horizontal="left" vertical="top" wrapText="1"/>
      <protection locked="0"/>
    </xf>
    <xf numFmtId="0" fontId="0" fillId="33" borderId="32" xfId="0" applyFill="1" applyBorder="1" applyAlignment="1" applyProtection="1">
      <alignment horizontal="center" vertical="center"/>
      <protection/>
    </xf>
    <xf numFmtId="0" fontId="46" fillId="0" borderId="23" xfId="0" applyFont="1" applyFill="1" applyBorder="1" applyAlignment="1" applyProtection="1">
      <alignment horizontal="center" vertical="center" wrapText="1"/>
      <protection locked="0"/>
    </xf>
    <xf numFmtId="0" fontId="46" fillId="0" borderId="20" xfId="0" applyFont="1" applyFill="1" applyBorder="1" applyAlignment="1" applyProtection="1">
      <alignment horizontal="left" vertical="center" wrapText="1"/>
      <protection locked="0"/>
    </xf>
    <xf numFmtId="0" fontId="46" fillId="0" borderId="11" xfId="0" applyFont="1" applyFill="1" applyBorder="1" applyAlignment="1" applyProtection="1">
      <alignment horizontal="left" vertical="center" wrapText="1"/>
      <protection locked="0"/>
    </xf>
    <xf numFmtId="0" fontId="46" fillId="0" borderId="33" xfId="0" applyFont="1" applyFill="1" applyBorder="1" applyAlignment="1" applyProtection="1">
      <alignment vertical="top" wrapText="1"/>
      <protection locked="0"/>
    </xf>
    <xf numFmtId="0" fontId="0" fillId="0" borderId="33" xfId="0" applyBorder="1" applyAlignment="1" applyProtection="1">
      <alignment horizontal="center" vertical="center"/>
      <protection/>
    </xf>
    <xf numFmtId="0" fontId="46" fillId="0" borderId="28" xfId="0" applyFont="1" applyFill="1" applyBorder="1" applyAlignment="1" applyProtection="1">
      <alignment vertical="center" wrapText="1"/>
      <protection locked="0"/>
    </xf>
    <xf numFmtId="0" fontId="0" fillId="0" borderId="28" xfId="0" applyBorder="1" applyAlignment="1" applyProtection="1">
      <alignment horizontal="center" vertical="center"/>
      <protection/>
    </xf>
    <xf numFmtId="0" fontId="0" fillId="0" borderId="28"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5" xfId="0" applyBorder="1" applyAlignment="1" applyProtection="1">
      <alignment horizontal="center" vertical="center"/>
      <protection/>
    </xf>
    <xf numFmtId="0" fontId="46" fillId="0" borderId="21" xfId="0" applyFont="1" applyFill="1" applyBorder="1" applyAlignment="1" applyProtection="1">
      <alignment vertical="center" wrapText="1"/>
      <protection locked="0"/>
    </xf>
    <xf numFmtId="0" fontId="0" fillId="0" borderId="21" xfId="0" applyBorder="1" applyAlignment="1" applyProtection="1">
      <alignment horizontal="center" vertical="center"/>
      <protection/>
    </xf>
    <xf numFmtId="0" fontId="46" fillId="0" borderId="25" xfId="0" applyFont="1"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34" xfId="0" applyFill="1" applyBorder="1" applyAlignment="1" applyProtection="1">
      <alignment vertical="top" wrapText="1"/>
      <protection locked="0"/>
    </xf>
    <xf numFmtId="0" fontId="0" fillId="33" borderId="35"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0" fillId="6" borderId="11" xfId="0" applyFill="1" applyBorder="1" applyAlignment="1" applyProtection="1">
      <alignment vertical="center"/>
      <protection locked="0"/>
    </xf>
    <xf numFmtId="0" fontId="0" fillId="6" borderId="11" xfId="0" applyFill="1" applyBorder="1" applyAlignment="1" applyProtection="1">
      <alignment horizontal="left" vertical="top" wrapText="1"/>
      <protection locked="0"/>
    </xf>
    <xf numFmtId="0" fontId="0" fillId="6" borderId="37" xfId="0" applyFill="1" applyBorder="1" applyAlignment="1" applyProtection="1">
      <alignment horizontal="left" vertical="top" wrapText="1"/>
      <protection locked="0"/>
    </xf>
    <xf numFmtId="0" fontId="46" fillId="0" borderId="33" xfId="0" applyFont="1" applyFill="1" applyBorder="1" applyAlignment="1" applyProtection="1">
      <alignment vertical="top" wrapText="1"/>
      <protection locked="0"/>
    </xf>
    <xf numFmtId="0" fontId="46" fillId="0" borderId="28" xfId="0" applyFont="1" applyFill="1" applyBorder="1" applyAlignment="1" applyProtection="1">
      <alignment vertical="top" wrapText="1"/>
      <protection locked="0"/>
    </xf>
    <xf numFmtId="0" fontId="46" fillId="0" borderId="25" xfId="0" applyFont="1" applyFill="1" applyBorder="1" applyAlignment="1" applyProtection="1">
      <alignment vertical="top" wrapText="1"/>
      <protection locked="0"/>
    </xf>
    <xf numFmtId="0" fontId="46" fillId="0" borderId="30" xfId="0" applyFont="1" applyFill="1" applyBorder="1" applyAlignment="1" applyProtection="1">
      <alignment vertical="top" wrapText="1"/>
      <protection locked="0"/>
    </xf>
    <xf numFmtId="0" fontId="46" fillId="0" borderId="16" xfId="0" applyFont="1" applyFill="1" applyBorder="1" applyAlignment="1" applyProtection="1">
      <alignment vertical="top"/>
      <protection locked="0"/>
    </xf>
    <xf numFmtId="0" fontId="46" fillId="0" borderId="16" xfId="0" applyFont="1" applyFill="1" applyBorder="1" applyAlignment="1" applyProtection="1">
      <alignment vertical="top" wrapText="1"/>
      <protection locked="0"/>
    </xf>
    <xf numFmtId="0" fontId="46" fillId="0" borderId="22" xfId="0" applyFont="1" applyFill="1" applyBorder="1" applyAlignment="1" applyProtection="1">
      <alignment vertical="top" wrapText="1"/>
      <protection locked="0"/>
    </xf>
    <xf numFmtId="0" fontId="46" fillId="0" borderId="38" xfId="0" applyFont="1" applyFill="1" applyBorder="1" applyAlignment="1" applyProtection="1">
      <alignment vertical="top"/>
      <protection locked="0"/>
    </xf>
    <xf numFmtId="0" fontId="46" fillId="0" borderId="31" xfId="0" applyFont="1" applyFill="1" applyBorder="1" applyAlignment="1" applyProtection="1">
      <alignment vertical="top" wrapText="1"/>
      <protection locked="0"/>
    </xf>
    <xf numFmtId="0" fontId="46" fillId="0" borderId="18" xfId="0" applyFont="1" applyFill="1" applyBorder="1" applyAlignment="1" applyProtection="1">
      <alignment vertical="top" wrapText="1"/>
      <protection locked="0"/>
    </xf>
    <xf numFmtId="0" fontId="0" fillId="33" borderId="30" xfId="0" applyFill="1" applyBorder="1" applyAlignment="1" applyProtection="1">
      <alignment horizontal="center" vertical="center"/>
      <protection/>
    </xf>
    <xf numFmtId="0" fontId="46" fillId="0" borderId="30" xfId="0" applyFont="1" applyFill="1" applyBorder="1" applyAlignment="1" applyProtection="1">
      <alignment vertical="center" wrapText="1"/>
      <protection locked="0"/>
    </xf>
    <xf numFmtId="0" fontId="46" fillId="0" borderId="34" xfId="0" applyFont="1" applyFill="1" applyBorder="1" applyAlignment="1" applyProtection="1">
      <alignment vertical="center"/>
      <protection locked="0"/>
    </xf>
    <xf numFmtId="0" fontId="0" fillId="0" borderId="29" xfId="0" applyBorder="1" applyAlignment="1" applyProtection="1">
      <alignment horizontal="center" vertical="center"/>
      <protection/>
    </xf>
    <xf numFmtId="0" fontId="0" fillId="9" borderId="0" xfId="0" applyFill="1" applyAlignment="1" applyProtection="1">
      <alignment vertical="center"/>
      <protection locked="0"/>
    </xf>
    <xf numFmtId="0" fontId="0" fillId="9" borderId="0" xfId="0" applyFill="1" applyAlignment="1" applyProtection="1">
      <alignment horizontal="center" vertical="center"/>
      <protection/>
    </xf>
    <xf numFmtId="0" fontId="0" fillId="9" borderId="0" xfId="0" applyFill="1" applyAlignment="1" applyProtection="1">
      <alignment horizontal="left" vertical="top" wrapText="1"/>
      <protection locked="0"/>
    </xf>
    <xf numFmtId="0" fontId="0" fillId="9" borderId="37" xfId="0" applyFill="1" applyBorder="1" applyAlignment="1" applyProtection="1">
      <alignment horizontal="left" vertical="top" wrapText="1"/>
      <protection locked="0"/>
    </xf>
    <xf numFmtId="0" fontId="46" fillId="0" borderId="39" xfId="0" applyFont="1" applyFill="1" applyBorder="1" applyAlignment="1" applyProtection="1">
      <alignment horizontal="left" vertical="top" wrapText="1"/>
      <protection locked="0"/>
    </xf>
    <xf numFmtId="0" fontId="0" fillId="33" borderId="40" xfId="0" applyFill="1" applyBorder="1" applyAlignment="1" applyProtection="1">
      <alignment horizontal="center" vertical="center"/>
      <protection/>
    </xf>
    <xf numFmtId="0" fontId="4" fillId="0" borderId="2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6" fillId="0" borderId="42" xfId="0" applyFont="1" applyFill="1" applyBorder="1" applyAlignment="1" applyProtection="1">
      <alignment horizontal="left" vertical="top" wrapText="1"/>
      <protection locked="0"/>
    </xf>
    <xf numFmtId="0" fontId="0" fillId="33" borderId="12" xfId="0" applyFill="1" applyBorder="1" applyAlignment="1" applyProtection="1">
      <alignment horizontal="center" vertical="center"/>
      <protection/>
    </xf>
    <xf numFmtId="0" fontId="0" fillId="10" borderId="0" xfId="0" applyFill="1" applyBorder="1" applyAlignment="1" applyProtection="1">
      <alignment vertical="center"/>
      <protection locked="0"/>
    </xf>
    <xf numFmtId="0" fontId="0" fillId="10" borderId="0" xfId="0" applyFill="1" applyAlignment="1" applyProtection="1">
      <alignment horizontal="center" vertical="center"/>
      <protection/>
    </xf>
    <xf numFmtId="0" fontId="0" fillId="10" borderId="0" xfId="0" applyFill="1" applyAlignment="1" applyProtection="1">
      <alignment horizontal="left" vertical="top" wrapText="1"/>
      <protection locked="0"/>
    </xf>
    <xf numFmtId="0" fontId="0" fillId="10" borderId="37" xfId="0" applyFill="1" applyBorder="1" applyAlignment="1" applyProtection="1">
      <alignment horizontal="left" vertical="top" wrapText="1"/>
      <protection locked="0"/>
    </xf>
    <xf numFmtId="0" fontId="46" fillId="0" borderId="15" xfId="0" applyFont="1" applyFill="1" applyBorder="1" applyAlignment="1" applyProtection="1">
      <alignment vertical="center" wrapText="1"/>
      <protection locked="0"/>
    </xf>
    <xf numFmtId="0" fontId="0" fillId="0" borderId="33"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46" fillId="0" borderId="17" xfId="0" applyFont="1" applyFill="1" applyBorder="1" applyAlignment="1" applyProtection="1">
      <alignment vertical="center"/>
      <protection locked="0"/>
    </xf>
    <xf numFmtId="0" fontId="0" fillId="0" borderId="25" xfId="0" applyFill="1" applyBorder="1" applyAlignment="1" applyProtection="1">
      <alignment horizontal="center" vertical="center"/>
      <protection/>
    </xf>
    <xf numFmtId="0" fontId="46" fillId="0" borderId="31" xfId="0" applyFont="1" applyFill="1" applyBorder="1" applyAlignment="1" applyProtection="1">
      <alignment horizontal="left" vertical="top" wrapText="1"/>
      <protection locked="0"/>
    </xf>
    <xf numFmtId="0" fontId="46" fillId="0" borderId="30" xfId="0" applyFont="1" applyFill="1" applyBorder="1" applyAlignment="1" applyProtection="1">
      <alignment horizontal="left" vertical="center" wrapText="1"/>
      <protection locked="0"/>
    </xf>
    <xf numFmtId="0" fontId="46" fillId="0" borderId="16" xfId="0" applyFont="1" applyFill="1" applyBorder="1" applyAlignment="1" applyProtection="1">
      <alignment horizontal="left" vertical="center" wrapText="1"/>
      <protection locked="0"/>
    </xf>
    <xf numFmtId="0" fontId="4" fillId="0" borderId="2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41" xfId="0" applyFont="1" applyFill="1" applyBorder="1" applyAlignment="1" applyProtection="1">
      <alignment vertical="top" wrapText="1"/>
      <protection locked="0"/>
    </xf>
    <xf numFmtId="0" fontId="0" fillId="0" borderId="18" xfId="0" applyFill="1" applyBorder="1" applyAlignment="1" applyProtection="1">
      <alignment horizontal="left" vertical="top" wrapText="1"/>
      <protection locked="0"/>
    </xf>
    <xf numFmtId="0" fontId="46" fillId="0" borderId="18" xfId="0" applyFont="1"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0" xfId="0" applyAlignment="1" applyProtection="1">
      <alignment vertical="center" textRotation="255"/>
      <protection locked="0"/>
    </xf>
    <xf numFmtId="0" fontId="0" fillId="13" borderId="20" xfId="0" applyFill="1" applyBorder="1" applyAlignment="1" applyProtection="1">
      <alignment horizontal="center" vertical="center"/>
      <protection/>
    </xf>
    <xf numFmtId="0" fontId="0" fillId="6" borderId="11" xfId="0" applyFill="1" applyBorder="1" applyAlignment="1" applyProtection="1">
      <alignment horizontal="center" vertical="center"/>
      <protection/>
    </xf>
    <xf numFmtId="0" fontId="0" fillId="10" borderId="33" xfId="0" applyFill="1" applyBorder="1" applyAlignment="1" applyProtection="1">
      <alignment vertical="center"/>
      <protection/>
    </xf>
    <xf numFmtId="0" fontId="0" fillId="10" borderId="28" xfId="0" applyFill="1" applyBorder="1" applyAlignment="1" applyProtection="1">
      <alignment vertical="center"/>
      <protection/>
    </xf>
    <xf numFmtId="0" fontId="45" fillId="10" borderId="28" xfId="0" applyFont="1" applyFill="1" applyBorder="1" applyAlignment="1" applyProtection="1">
      <alignment vertical="center"/>
      <protection/>
    </xf>
    <xf numFmtId="0" fontId="0" fillId="10" borderId="25" xfId="0" applyFill="1" applyBorder="1" applyAlignment="1" applyProtection="1">
      <alignment vertical="center"/>
      <protection/>
    </xf>
    <xf numFmtId="0" fontId="0" fillId="10" borderId="21" xfId="0" applyFill="1" applyBorder="1" applyAlignment="1" applyProtection="1">
      <alignment vertical="center"/>
      <protection/>
    </xf>
    <xf numFmtId="0" fontId="0" fillId="10" borderId="17" xfId="0" applyFill="1" applyBorder="1" applyAlignment="1" applyProtection="1">
      <alignment vertical="center"/>
      <protection/>
    </xf>
    <xf numFmtId="0" fontId="46" fillId="10" borderId="21" xfId="0" applyFont="1" applyFill="1" applyBorder="1" applyAlignment="1" applyProtection="1">
      <alignment vertical="center" wrapText="1"/>
      <protection/>
    </xf>
    <xf numFmtId="0" fontId="46" fillId="10" borderId="28" xfId="0" applyFont="1" applyFill="1" applyBorder="1" applyAlignment="1" applyProtection="1">
      <alignment vertical="center" wrapText="1"/>
      <protection/>
    </xf>
    <xf numFmtId="0" fontId="0" fillId="10" borderId="28" xfId="0" applyFill="1" applyBorder="1" applyAlignment="1" applyProtection="1">
      <alignment vertical="center" wrapText="1"/>
      <protection/>
    </xf>
    <xf numFmtId="0" fontId="0" fillId="10" borderId="25" xfId="0" applyFill="1" applyBorder="1" applyAlignment="1" applyProtection="1">
      <alignment vertical="center" wrapText="1"/>
      <protection/>
    </xf>
    <xf numFmtId="0" fontId="46" fillId="10" borderId="30" xfId="0" applyFont="1" applyFill="1" applyBorder="1" applyAlignment="1" applyProtection="1">
      <alignment vertical="center"/>
      <protection/>
    </xf>
    <xf numFmtId="0" fontId="46" fillId="10" borderId="28" xfId="0" applyFont="1" applyFill="1" applyBorder="1" applyAlignment="1" applyProtection="1">
      <alignment vertical="center"/>
      <protection/>
    </xf>
    <xf numFmtId="0" fontId="47" fillId="10" borderId="28" xfId="0" applyFont="1" applyFill="1" applyBorder="1" applyAlignment="1" applyProtection="1">
      <alignment vertical="center"/>
      <protection/>
    </xf>
    <xf numFmtId="0" fontId="46" fillId="10" borderId="17" xfId="0" applyFont="1" applyFill="1" applyBorder="1" applyAlignment="1" applyProtection="1">
      <alignment vertical="center"/>
      <protection/>
    </xf>
    <xf numFmtId="0" fontId="0" fillId="10" borderId="16" xfId="0" applyFill="1" applyBorder="1" applyAlignment="1" applyProtection="1">
      <alignment vertical="center"/>
      <protection/>
    </xf>
    <xf numFmtId="0" fontId="47" fillId="10" borderId="28" xfId="0" applyFont="1" applyFill="1" applyBorder="1" applyAlignment="1" applyProtection="1">
      <alignment vertical="center" wrapText="1"/>
      <protection/>
    </xf>
    <xf numFmtId="0" fontId="47" fillId="10" borderId="34" xfId="0" applyFont="1" applyFill="1" applyBorder="1" applyAlignment="1" applyProtection="1">
      <alignment vertical="center" wrapText="1"/>
      <protection/>
    </xf>
    <xf numFmtId="0" fontId="0" fillId="10" borderId="30" xfId="0" applyFill="1" applyBorder="1" applyAlignment="1" applyProtection="1">
      <alignment vertical="center"/>
      <protection/>
    </xf>
    <xf numFmtId="0" fontId="0" fillId="10" borderId="30" xfId="0" applyFill="1" applyBorder="1" applyAlignment="1" applyProtection="1">
      <alignment vertical="center"/>
      <protection/>
    </xf>
    <xf numFmtId="0" fontId="46" fillId="13" borderId="15" xfId="0" applyFont="1" applyFill="1" applyBorder="1" applyAlignment="1" applyProtection="1">
      <alignment vertical="center" wrapText="1"/>
      <protection/>
    </xf>
    <xf numFmtId="0" fontId="46" fillId="13" borderId="28" xfId="0" applyFont="1" applyFill="1" applyBorder="1" applyAlignment="1" applyProtection="1">
      <alignment vertical="center" wrapText="1"/>
      <protection/>
    </xf>
    <xf numFmtId="0" fontId="46" fillId="13" borderId="17" xfId="0" applyFont="1" applyFill="1" applyBorder="1" applyAlignment="1" applyProtection="1">
      <alignment vertical="center" wrapText="1"/>
      <protection/>
    </xf>
    <xf numFmtId="0" fontId="0" fillId="13" borderId="30" xfId="0" applyFill="1" applyBorder="1" applyAlignment="1" applyProtection="1">
      <alignment vertical="center"/>
      <protection/>
    </xf>
    <xf numFmtId="0" fontId="0" fillId="13" borderId="28" xfId="0" applyFill="1" applyBorder="1" applyAlignment="1" applyProtection="1">
      <alignment vertical="center"/>
      <protection/>
    </xf>
    <xf numFmtId="0" fontId="0" fillId="13" borderId="17" xfId="0" applyFill="1" applyBorder="1" applyAlignment="1" applyProtection="1">
      <alignment vertical="center"/>
      <protection/>
    </xf>
    <xf numFmtId="0" fontId="46" fillId="13" borderId="30" xfId="0" applyFont="1" applyFill="1" applyBorder="1" applyAlignment="1" applyProtection="1">
      <alignment vertical="center"/>
      <protection/>
    </xf>
    <xf numFmtId="0" fontId="46" fillId="13" borderId="28" xfId="0" applyFont="1" applyFill="1" applyBorder="1" applyAlignment="1" applyProtection="1">
      <alignment vertical="center"/>
      <protection/>
    </xf>
    <xf numFmtId="0" fontId="46" fillId="13" borderId="17" xfId="0" applyFont="1" applyFill="1" applyBorder="1" applyAlignment="1" applyProtection="1">
      <alignment vertical="center"/>
      <protection/>
    </xf>
    <xf numFmtId="0" fontId="0" fillId="13" borderId="32" xfId="0" applyFill="1" applyBorder="1" applyAlignment="1" applyProtection="1">
      <alignment horizontal="center" vertical="top"/>
      <protection/>
    </xf>
    <xf numFmtId="0" fontId="46" fillId="13" borderId="30" xfId="0" applyFont="1" applyFill="1" applyBorder="1" applyAlignment="1" applyProtection="1">
      <alignment horizontal="left" vertical="center" wrapText="1"/>
      <protection/>
    </xf>
    <xf numFmtId="0" fontId="38" fillId="13" borderId="13" xfId="0" applyFont="1" applyFill="1" applyBorder="1" applyAlignment="1" applyProtection="1">
      <alignment horizontal="center" vertical="top" textRotation="255"/>
      <protection/>
    </xf>
    <xf numFmtId="0" fontId="46" fillId="13" borderId="28" xfId="0" applyFont="1" applyFill="1" applyBorder="1" applyAlignment="1" applyProtection="1">
      <alignment horizontal="left" vertical="center" wrapText="1"/>
      <protection/>
    </xf>
    <xf numFmtId="0" fontId="38" fillId="13" borderId="43" xfId="0" applyFont="1" applyFill="1" applyBorder="1" applyAlignment="1" applyProtection="1">
      <alignment horizontal="center" vertical="top" textRotation="255"/>
      <protection/>
    </xf>
    <xf numFmtId="0" fontId="46" fillId="13" borderId="34" xfId="0" applyFont="1" applyFill="1" applyBorder="1" applyAlignment="1" applyProtection="1">
      <alignment horizontal="left" vertical="center" wrapText="1"/>
      <protection/>
    </xf>
    <xf numFmtId="0" fontId="46" fillId="11" borderId="15" xfId="0" applyFont="1" applyFill="1" applyBorder="1" applyAlignment="1" applyProtection="1">
      <alignment vertical="top" wrapText="1"/>
      <protection/>
    </xf>
    <xf numFmtId="0" fontId="46" fillId="11" borderId="28" xfId="0" applyFont="1" applyFill="1" applyBorder="1" applyAlignment="1" applyProtection="1">
      <alignment vertical="center" wrapText="1"/>
      <protection/>
    </xf>
    <xf numFmtId="0" fontId="0" fillId="11" borderId="28" xfId="0" applyFill="1" applyBorder="1" applyAlignment="1" applyProtection="1">
      <alignment vertical="center" wrapText="1"/>
      <protection/>
    </xf>
    <xf numFmtId="0" fontId="46" fillId="11" borderId="16" xfId="0" applyFont="1" applyFill="1" applyBorder="1" applyAlignment="1" applyProtection="1">
      <alignment vertical="center" wrapText="1"/>
      <protection/>
    </xf>
    <xf numFmtId="0" fontId="0" fillId="11" borderId="25" xfId="0" applyFill="1" applyBorder="1" applyAlignment="1" applyProtection="1">
      <alignment vertical="center" wrapText="1"/>
      <protection/>
    </xf>
    <xf numFmtId="0" fontId="46" fillId="11" borderId="30" xfId="0" applyFont="1" applyFill="1" applyBorder="1" applyAlignment="1" applyProtection="1">
      <alignment vertical="center" wrapText="1"/>
      <protection/>
    </xf>
    <xf numFmtId="0" fontId="46" fillId="11" borderId="17" xfId="0" applyFont="1" applyFill="1" applyBorder="1" applyAlignment="1" applyProtection="1">
      <alignment vertical="center" wrapText="1"/>
      <protection/>
    </xf>
    <xf numFmtId="0" fontId="0" fillId="11" borderId="30" xfId="0" applyFill="1" applyBorder="1" applyAlignment="1" applyProtection="1">
      <alignment vertical="center"/>
      <protection/>
    </xf>
    <xf numFmtId="0" fontId="0" fillId="11" borderId="28" xfId="0" applyFill="1" applyBorder="1" applyAlignment="1" applyProtection="1">
      <alignment vertical="center"/>
      <protection/>
    </xf>
    <xf numFmtId="0" fontId="0" fillId="11" borderId="17" xfId="0" applyFill="1" applyBorder="1" applyAlignment="1" applyProtection="1">
      <alignment vertical="center"/>
      <protection/>
    </xf>
    <xf numFmtId="0" fontId="0" fillId="11" borderId="30" xfId="0" applyFill="1" applyBorder="1" applyAlignment="1" applyProtection="1">
      <alignment vertical="center" wrapText="1"/>
      <protection/>
    </xf>
    <xf numFmtId="0" fontId="45" fillId="11" borderId="28" xfId="0" applyFont="1" applyFill="1" applyBorder="1" applyAlignment="1" applyProtection="1">
      <alignment vertical="center" wrapText="1"/>
      <protection/>
    </xf>
    <xf numFmtId="0" fontId="0" fillId="11" borderId="17" xfId="0" applyFill="1" applyBorder="1" applyAlignment="1" applyProtection="1">
      <alignment vertical="center" wrapText="1"/>
      <protection/>
    </xf>
    <xf numFmtId="0" fontId="0" fillId="11" borderId="34" xfId="0" applyFill="1" applyBorder="1" applyAlignment="1" applyProtection="1">
      <alignment vertical="top" wrapText="1"/>
      <protection/>
    </xf>
    <xf numFmtId="0" fontId="0" fillId="6" borderId="11" xfId="0" applyFill="1" applyBorder="1" applyAlignment="1" applyProtection="1">
      <alignment vertical="top" textRotation="255"/>
      <protection/>
    </xf>
    <xf numFmtId="0" fontId="38" fillId="6" borderId="11" xfId="0" applyFont="1" applyFill="1" applyBorder="1" applyAlignment="1" applyProtection="1">
      <alignment vertical="center"/>
      <protection/>
    </xf>
    <xf numFmtId="0" fontId="0" fillId="6" borderId="11" xfId="0" applyFill="1" applyBorder="1" applyAlignment="1" applyProtection="1">
      <alignment vertical="center"/>
      <protection/>
    </xf>
    <xf numFmtId="0" fontId="46" fillId="6" borderId="15" xfId="0" applyFont="1" applyFill="1" applyBorder="1" applyAlignment="1" applyProtection="1">
      <alignment vertical="top" wrapText="1"/>
      <protection/>
    </xf>
    <xf numFmtId="0" fontId="46" fillId="6" borderId="28" xfId="0" applyFont="1" applyFill="1" applyBorder="1" applyAlignment="1" applyProtection="1">
      <alignment vertical="top" wrapText="1"/>
      <protection/>
    </xf>
    <xf numFmtId="0" fontId="46" fillId="6" borderId="17" xfId="0" applyFont="1" applyFill="1" applyBorder="1" applyAlignment="1" applyProtection="1">
      <alignment vertical="top" wrapText="1"/>
      <protection/>
    </xf>
    <xf numFmtId="0" fontId="46" fillId="6" borderId="21" xfId="0" applyFont="1" applyFill="1" applyBorder="1" applyAlignment="1" applyProtection="1">
      <alignment vertical="top" wrapText="1"/>
      <protection/>
    </xf>
    <xf numFmtId="0" fontId="46" fillId="6" borderId="28" xfId="0" applyFont="1" applyFill="1" applyBorder="1" applyAlignment="1" applyProtection="1">
      <alignment vertical="top"/>
      <protection/>
    </xf>
    <xf numFmtId="0" fontId="46" fillId="6" borderId="25" xfId="0" applyFont="1" applyFill="1" applyBorder="1" applyAlignment="1" applyProtection="1">
      <alignment vertical="top"/>
      <protection/>
    </xf>
    <xf numFmtId="0" fontId="46" fillId="6" borderId="22" xfId="0" applyFont="1" applyFill="1" applyBorder="1" applyAlignment="1" applyProtection="1">
      <alignment vertical="top" wrapText="1"/>
      <protection/>
    </xf>
    <xf numFmtId="0" fontId="46" fillId="6" borderId="38" xfId="0" applyFont="1" applyFill="1" applyBorder="1" applyAlignment="1" applyProtection="1">
      <alignment vertical="top"/>
      <protection/>
    </xf>
    <xf numFmtId="0" fontId="46" fillId="6" borderId="21" xfId="0" applyFont="1" applyFill="1" applyBorder="1" applyAlignment="1" applyProtection="1">
      <alignment vertical="center" wrapText="1"/>
      <protection/>
    </xf>
    <xf numFmtId="0" fontId="46" fillId="6" borderId="17" xfId="0" applyFont="1" applyFill="1" applyBorder="1" applyAlignment="1" applyProtection="1">
      <alignment vertical="center" wrapText="1"/>
      <protection/>
    </xf>
    <xf numFmtId="0" fontId="0" fillId="6" borderId="32" xfId="0" applyFill="1" applyBorder="1" applyAlignment="1" applyProtection="1">
      <alignment horizontal="center" vertical="top"/>
      <protection/>
    </xf>
    <xf numFmtId="0" fontId="0" fillId="6" borderId="30" xfId="0" applyFill="1" applyBorder="1" applyAlignment="1" applyProtection="1">
      <alignment horizontal="center" vertical="top"/>
      <protection/>
    </xf>
    <xf numFmtId="0" fontId="46" fillId="6" borderId="30" xfId="0" applyFont="1" applyFill="1" applyBorder="1" applyAlignment="1" applyProtection="1">
      <alignment vertical="center" wrapText="1"/>
      <protection/>
    </xf>
    <xf numFmtId="0" fontId="46" fillId="6" borderId="28" xfId="0" applyFont="1" applyFill="1" applyBorder="1" applyAlignment="1" applyProtection="1">
      <alignment vertical="center" wrapText="1"/>
      <protection/>
    </xf>
    <xf numFmtId="0" fontId="46" fillId="6" borderId="34" xfId="0" applyFont="1" applyFill="1" applyBorder="1" applyAlignment="1" applyProtection="1">
      <alignment vertical="center"/>
      <protection/>
    </xf>
    <xf numFmtId="0" fontId="0" fillId="9" borderId="0" xfId="0" applyFill="1" applyAlignment="1" applyProtection="1">
      <alignment vertical="center" textRotation="255"/>
      <protection/>
    </xf>
    <xf numFmtId="0" fontId="38" fillId="9" borderId="0" xfId="0" applyFont="1" applyFill="1" applyAlignment="1" applyProtection="1">
      <alignment vertical="center"/>
      <protection/>
    </xf>
    <xf numFmtId="0" fontId="0" fillId="9" borderId="0" xfId="0" applyFill="1" applyAlignment="1" applyProtection="1">
      <alignment vertical="center"/>
      <protection/>
    </xf>
    <xf numFmtId="0" fontId="0" fillId="9" borderId="40" xfId="0" applyFill="1" applyBorder="1" applyAlignment="1" applyProtection="1">
      <alignment vertical="top"/>
      <protection/>
    </xf>
    <xf numFmtId="0" fontId="4" fillId="9" borderId="44" xfId="0" applyFont="1" applyFill="1" applyBorder="1" applyAlignment="1" applyProtection="1">
      <alignment horizontal="left" vertical="center" wrapText="1"/>
      <protection/>
    </xf>
    <xf numFmtId="0" fontId="4" fillId="9" borderId="45" xfId="0" applyFont="1" applyFill="1" applyBorder="1" applyAlignment="1" applyProtection="1">
      <alignment horizontal="left" vertical="center" wrapText="1"/>
      <protection/>
    </xf>
    <xf numFmtId="0" fontId="4" fillId="9" borderId="46" xfId="0" applyFont="1" applyFill="1" applyBorder="1" applyAlignment="1" applyProtection="1">
      <alignment horizontal="left" vertical="center" wrapText="1"/>
      <protection/>
    </xf>
    <xf numFmtId="0" fontId="4" fillId="9" borderId="47" xfId="0" applyFont="1" applyFill="1" applyBorder="1" applyAlignment="1" applyProtection="1">
      <alignment horizontal="left" vertical="center" wrapText="1"/>
      <protection/>
    </xf>
    <xf numFmtId="0" fontId="46" fillId="9" borderId="30" xfId="0" applyFont="1" applyFill="1" applyBorder="1" applyAlignment="1" applyProtection="1">
      <alignment vertical="center" wrapText="1"/>
      <protection/>
    </xf>
    <xf numFmtId="0" fontId="46" fillId="9" borderId="28" xfId="0" applyFont="1" applyFill="1" applyBorder="1" applyAlignment="1" applyProtection="1">
      <alignment vertical="center" wrapText="1"/>
      <protection/>
    </xf>
    <xf numFmtId="0" fontId="47" fillId="9" borderId="28" xfId="0" applyFont="1" applyFill="1" applyBorder="1" applyAlignment="1" applyProtection="1">
      <alignment vertical="center" wrapText="1"/>
      <protection/>
    </xf>
    <xf numFmtId="0" fontId="46" fillId="9" borderId="17" xfId="0" applyFont="1" applyFill="1" applyBorder="1" applyAlignment="1" applyProtection="1">
      <alignment vertical="center" wrapText="1"/>
      <protection/>
    </xf>
    <xf numFmtId="0" fontId="46" fillId="9" borderId="28" xfId="0" applyFont="1" applyFill="1" applyBorder="1" applyAlignment="1" applyProtection="1">
      <alignment vertical="top" wrapText="1"/>
      <protection/>
    </xf>
    <xf numFmtId="0" fontId="38" fillId="9" borderId="48" xfId="0" applyFont="1" applyFill="1" applyBorder="1" applyAlignment="1" applyProtection="1">
      <alignment vertical="top" textRotation="255"/>
      <protection/>
    </xf>
    <xf numFmtId="0" fontId="0" fillId="9" borderId="12" xfId="0" applyFill="1" applyBorder="1" applyAlignment="1" applyProtection="1">
      <alignment horizontal="center" vertical="top"/>
      <protection/>
    </xf>
    <xf numFmtId="0" fontId="0" fillId="10" borderId="14" xfId="0" applyFill="1" applyBorder="1" applyAlignment="1" applyProtection="1">
      <alignment vertical="center" textRotation="255"/>
      <protection/>
    </xf>
    <xf numFmtId="0" fontId="38" fillId="10" borderId="14" xfId="0" applyFont="1" applyFill="1" applyBorder="1" applyAlignment="1" applyProtection="1">
      <alignment vertical="center"/>
      <protection/>
    </xf>
    <xf numFmtId="0" fontId="0" fillId="10" borderId="14" xfId="0" applyFill="1" applyBorder="1" applyAlignment="1" applyProtection="1">
      <alignment vertical="center"/>
      <protection/>
    </xf>
    <xf numFmtId="0" fontId="46" fillId="10" borderId="33" xfId="0" applyFont="1" applyFill="1" applyBorder="1" applyAlignment="1" applyProtection="1">
      <alignment vertical="center" wrapText="1"/>
      <protection/>
    </xf>
    <xf numFmtId="0" fontId="46" fillId="10" borderId="25" xfId="0" applyFont="1" applyFill="1" applyBorder="1" applyAlignment="1" applyProtection="1">
      <alignment vertical="center"/>
      <protection/>
    </xf>
    <xf numFmtId="0" fontId="0" fillId="10" borderId="32" xfId="0" applyFill="1" applyBorder="1" applyAlignment="1" applyProtection="1">
      <alignment horizontal="center" vertical="top"/>
      <protection/>
    </xf>
    <xf numFmtId="0" fontId="46" fillId="10" borderId="21" xfId="0" applyFont="1" applyFill="1" applyBorder="1" applyAlignment="1" applyProtection="1">
      <alignment horizontal="left" vertical="center" wrapText="1"/>
      <protection/>
    </xf>
    <xf numFmtId="0" fontId="46" fillId="10" borderId="16" xfId="0" applyFont="1" applyFill="1" applyBorder="1" applyAlignment="1" applyProtection="1">
      <alignment horizontal="left" vertical="center" wrapText="1"/>
      <protection/>
    </xf>
    <xf numFmtId="0" fontId="4" fillId="10" borderId="44" xfId="0" applyFont="1" applyFill="1" applyBorder="1" applyAlignment="1" applyProtection="1">
      <alignment vertical="center" wrapText="1"/>
      <protection/>
    </xf>
    <xf numFmtId="0" fontId="4" fillId="10" borderId="49" xfId="0" applyFont="1" applyFill="1" applyBorder="1" applyAlignment="1" applyProtection="1">
      <alignment vertical="center" wrapText="1"/>
      <protection/>
    </xf>
    <xf numFmtId="0" fontId="4" fillId="10" borderId="47" xfId="0" applyFont="1" applyFill="1" applyBorder="1" applyAlignment="1" applyProtection="1">
      <alignment vertical="center" wrapText="1"/>
      <protection/>
    </xf>
    <xf numFmtId="0" fontId="0" fillId="10" borderId="30" xfId="0" applyFill="1" applyBorder="1" applyAlignment="1" applyProtection="1">
      <alignment horizontal="center" vertical="top"/>
      <protection/>
    </xf>
    <xf numFmtId="0" fontId="0" fillId="10" borderId="12" xfId="0" applyFill="1" applyBorder="1" applyAlignment="1" applyProtection="1">
      <alignment horizontal="center" vertical="top"/>
      <protection/>
    </xf>
    <xf numFmtId="0" fontId="0" fillId="0" borderId="3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38" fillId="13" borderId="43" xfId="0" applyFont="1" applyFill="1" applyBorder="1" applyAlignment="1" applyProtection="1">
      <alignment horizontal="center" vertical="center" textRotation="255"/>
      <protection/>
    </xf>
    <xf numFmtId="0" fontId="38" fillId="13" borderId="11" xfId="0" applyFont="1" applyFill="1" applyBorder="1" applyAlignment="1" applyProtection="1">
      <alignment horizontal="left" vertical="top"/>
      <protection/>
    </xf>
    <xf numFmtId="0" fontId="0" fillId="13" borderId="11" xfId="0" applyFill="1" applyBorder="1" applyAlignment="1" applyProtection="1">
      <alignment vertical="top"/>
      <protection/>
    </xf>
    <xf numFmtId="0" fontId="34" fillId="13" borderId="11" xfId="0" applyFont="1" applyFill="1" applyBorder="1" applyAlignment="1" applyProtection="1">
      <alignment vertical="center"/>
      <protection/>
    </xf>
    <xf numFmtId="0" fontId="0" fillId="0" borderId="12" xfId="0" applyFill="1" applyBorder="1" applyAlignment="1" applyProtection="1">
      <alignment vertical="center"/>
      <protection locked="0"/>
    </xf>
    <xf numFmtId="0" fontId="0" fillId="0" borderId="42" xfId="0" applyBorder="1" applyAlignment="1" applyProtection="1">
      <alignment horizontal="center" vertical="center"/>
      <protection locked="0"/>
    </xf>
    <xf numFmtId="0" fontId="44" fillId="12" borderId="50" xfId="0" applyFont="1" applyFill="1" applyBorder="1" applyAlignment="1" applyProtection="1">
      <alignment horizontal="left" vertical="center"/>
      <protection locked="0"/>
    </xf>
    <xf numFmtId="0" fontId="44" fillId="12" borderId="14" xfId="0" applyFont="1" applyFill="1" applyBorder="1" applyAlignment="1" applyProtection="1">
      <alignment horizontal="left" vertical="center"/>
      <protection locked="0"/>
    </xf>
    <xf numFmtId="0" fontId="0" fillId="12" borderId="51" xfId="0" applyFill="1" applyBorder="1" applyAlignment="1" applyProtection="1">
      <alignment horizontal="center" vertical="center"/>
      <protection locked="0"/>
    </xf>
    <xf numFmtId="0" fontId="0" fillId="12" borderId="37" xfId="0" applyFill="1" applyBorder="1" applyAlignment="1" applyProtection="1">
      <alignment horizontal="center" vertical="center"/>
      <protection locked="0"/>
    </xf>
    <xf numFmtId="0" fontId="0" fillId="12" borderId="52" xfId="0" applyFill="1" applyBorder="1" applyAlignment="1" applyProtection="1">
      <alignment horizontal="center" vertical="center"/>
      <protection locked="0"/>
    </xf>
    <xf numFmtId="0" fontId="0" fillId="12" borderId="10"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44" fillId="12" borderId="43" xfId="0" applyFont="1" applyFill="1" applyBorder="1" applyAlignment="1" applyProtection="1">
      <alignment horizontal="center" vertical="center"/>
      <protection locked="0"/>
    </xf>
    <xf numFmtId="0" fontId="44" fillId="12" borderId="11" xfId="0" applyFont="1" applyFill="1" applyBorder="1" applyAlignment="1" applyProtection="1">
      <alignment horizontal="center" vertical="center"/>
      <protection locked="0"/>
    </xf>
    <xf numFmtId="0" fontId="0" fillId="12" borderId="55" xfId="0" applyFill="1" applyBorder="1" applyAlignment="1" applyProtection="1">
      <alignment horizontal="center" vertical="center"/>
      <protection locked="0"/>
    </xf>
    <xf numFmtId="0" fontId="0" fillId="12" borderId="56" xfId="0" applyFill="1" applyBorder="1" applyAlignment="1" applyProtection="1">
      <alignment horizontal="center" vertical="center"/>
      <protection locked="0"/>
    </xf>
    <xf numFmtId="0" fontId="0" fillId="12" borderId="57" xfId="0"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38" fillId="10" borderId="58" xfId="0" applyFont="1" applyFill="1" applyBorder="1" applyAlignment="1" applyProtection="1">
      <alignment horizontal="center" vertical="top" textRotation="255"/>
      <protection/>
    </xf>
    <xf numFmtId="0" fontId="38" fillId="10" borderId="59" xfId="0" applyFont="1" applyFill="1" applyBorder="1" applyAlignment="1" applyProtection="1">
      <alignment horizontal="center" vertical="top" textRotation="255"/>
      <protection/>
    </xf>
    <xf numFmtId="0" fontId="38" fillId="10" borderId="60" xfId="0" applyFont="1" applyFill="1" applyBorder="1" applyAlignment="1" applyProtection="1">
      <alignment horizontal="center" vertical="top" textRotation="255"/>
      <protection/>
    </xf>
    <xf numFmtId="0" fontId="0" fillId="10" borderId="15" xfId="0" applyFill="1" applyBorder="1" applyAlignment="1" applyProtection="1">
      <alignment vertical="top" textRotation="255"/>
      <protection/>
    </xf>
    <xf numFmtId="0" fontId="0" fillId="10" borderId="16" xfId="0" applyFill="1" applyBorder="1" applyAlignment="1" applyProtection="1">
      <alignment vertical="top" textRotation="255"/>
      <protection/>
    </xf>
    <xf numFmtId="0" fontId="0" fillId="10" borderId="17" xfId="0" applyFill="1" applyBorder="1" applyAlignment="1" applyProtection="1">
      <alignment vertical="top" textRotation="255"/>
      <protection/>
    </xf>
    <xf numFmtId="0" fontId="0" fillId="10" borderId="15" xfId="0" applyFill="1" applyBorder="1" applyAlignment="1" applyProtection="1">
      <alignment horizontal="left" vertical="top"/>
      <protection/>
    </xf>
    <xf numFmtId="0" fontId="0" fillId="10" borderId="26" xfId="0" applyFill="1" applyBorder="1" applyAlignment="1" applyProtection="1">
      <alignment horizontal="left" vertical="top"/>
      <protection/>
    </xf>
    <xf numFmtId="0" fontId="0" fillId="10" borderId="38" xfId="0" applyFill="1" applyBorder="1" applyAlignment="1" applyProtection="1">
      <alignment horizontal="left" vertical="top"/>
      <protection/>
    </xf>
    <xf numFmtId="0" fontId="0" fillId="0" borderId="15"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33" borderId="53"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54"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33" borderId="38"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61" xfId="0" applyFill="1" applyBorder="1" applyAlignment="1" applyProtection="1">
      <alignment horizontal="left" vertical="top" wrapText="1"/>
      <protection locked="0"/>
    </xf>
    <xf numFmtId="0" fontId="0" fillId="10" borderId="30" xfId="0" applyFill="1" applyBorder="1" applyAlignment="1" applyProtection="1">
      <alignment horizontal="center" vertical="top" textRotation="255"/>
      <protection/>
    </xf>
    <xf numFmtId="0" fontId="0" fillId="10" borderId="17" xfId="0" applyFill="1" applyBorder="1" applyAlignment="1" applyProtection="1">
      <alignment horizontal="center" vertical="top" textRotation="255"/>
      <protection/>
    </xf>
    <xf numFmtId="0" fontId="0" fillId="10" borderId="22" xfId="0" applyFill="1" applyBorder="1" applyAlignment="1" applyProtection="1">
      <alignment horizontal="left" vertical="top"/>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33" borderId="22"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10" borderId="16" xfId="0" applyFill="1" applyBorder="1" applyAlignment="1" applyProtection="1">
      <alignment horizontal="center" vertical="top" textRotation="255"/>
      <protection/>
    </xf>
    <xf numFmtId="0" fontId="46" fillId="10" borderId="22" xfId="0" applyFont="1" applyFill="1" applyBorder="1" applyAlignment="1" applyProtection="1">
      <alignment horizontal="left" vertical="top" wrapText="1"/>
      <protection/>
    </xf>
    <xf numFmtId="0" fontId="46" fillId="10" borderId="26" xfId="0" applyFont="1" applyFill="1" applyBorder="1" applyAlignment="1" applyProtection="1">
      <alignment horizontal="left" vertical="top" wrapText="1"/>
      <protection/>
    </xf>
    <xf numFmtId="0" fontId="46" fillId="10" borderId="38" xfId="0" applyFont="1" applyFill="1" applyBorder="1" applyAlignment="1" applyProtection="1">
      <alignment horizontal="left" vertical="top" wrapText="1"/>
      <protection/>
    </xf>
    <xf numFmtId="0" fontId="0" fillId="0" borderId="20" xfId="0" applyBorder="1" applyAlignment="1" applyProtection="1">
      <alignment horizontal="center" vertical="center"/>
      <protection/>
    </xf>
    <xf numFmtId="56" fontId="46" fillId="10" borderId="22" xfId="0" applyNumberFormat="1" applyFont="1" applyFill="1" applyBorder="1" applyAlignment="1" applyProtection="1">
      <alignment horizontal="left" vertical="top"/>
      <protection/>
    </xf>
    <xf numFmtId="56" fontId="46" fillId="10" borderId="26" xfId="0" applyNumberFormat="1" applyFont="1" applyFill="1" applyBorder="1" applyAlignment="1" applyProtection="1">
      <alignment horizontal="left" vertical="top"/>
      <protection/>
    </xf>
    <xf numFmtId="56" fontId="46" fillId="10" borderId="38" xfId="0" applyNumberFormat="1" applyFont="1" applyFill="1" applyBorder="1" applyAlignment="1" applyProtection="1">
      <alignment horizontal="left" vertical="top"/>
      <protection/>
    </xf>
    <xf numFmtId="0" fontId="0" fillId="10" borderId="34" xfId="0" applyFill="1" applyBorder="1" applyAlignment="1" applyProtection="1">
      <alignment horizontal="center" vertical="top" textRotation="255"/>
      <protection/>
    </xf>
    <xf numFmtId="0" fontId="0" fillId="10" borderId="30" xfId="0" applyFill="1" applyBorder="1" applyAlignment="1" applyProtection="1">
      <alignment horizontal="left" vertical="top" wrapText="1"/>
      <protection/>
    </xf>
    <xf numFmtId="0" fontId="0" fillId="10" borderId="17" xfId="0" applyFill="1" applyBorder="1" applyAlignment="1" applyProtection="1">
      <alignment horizontal="left" vertical="top"/>
      <protection/>
    </xf>
    <xf numFmtId="0" fontId="46" fillId="10" borderId="30" xfId="0" applyFont="1" applyFill="1" applyBorder="1" applyAlignment="1" applyProtection="1">
      <alignment horizontal="left" vertical="top" wrapText="1"/>
      <protection/>
    </xf>
    <xf numFmtId="0" fontId="46" fillId="10" borderId="16" xfId="0" applyFont="1" applyFill="1" applyBorder="1" applyAlignment="1" applyProtection="1">
      <alignment horizontal="left" vertical="top"/>
      <protection/>
    </xf>
    <xf numFmtId="0" fontId="46" fillId="10" borderId="34" xfId="0" applyFont="1" applyFill="1" applyBorder="1" applyAlignment="1" applyProtection="1">
      <alignment horizontal="left" vertical="top"/>
      <protection/>
    </xf>
    <xf numFmtId="0" fontId="46" fillId="10" borderId="26" xfId="0" applyFont="1" applyFill="1" applyBorder="1" applyAlignment="1" applyProtection="1">
      <alignment horizontal="left" vertical="top"/>
      <protection/>
    </xf>
    <xf numFmtId="0" fontId="46" fillId="10" borderId="38" xfId="0" applyFont="1" applyFill="1" applyBorder="1" applyAlignment="1" applyProtection="1">
      <alignment horizontal="left" vertical="top"/>
      <protection/>
    </xf>
    <xf numFmtId="0" fontId="0" fillId="0" borderId="22"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61" xfId="0" applyFill="1" applyBorder="1" applyAlignment="1" applyProtection="1">
      <alignment horizontal="left" vertical="top" wrapText="1"/>
      <protection locked="0"/>
    </xf>
    <xf numFmtId="0" fontId="0" fillId="0" borderId="3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13" borderId="35" xfId="0" applyFill="1" applyBorder="1" applyAlignment="1" applyProtection="1">
      <alignment horizontal="left" vertical="top" wrapText="1"/>
      <protection locked="0"/>
    </xf>
    <xf numFmtId="0" fontId="0" fillId="13" borderId="11" xfId="0" applyFill="1" applyBorder="1" applyAlignment="1" applyProtection="1">
      <alignment horizontal="left" vertical="top" wrapText="1"/>
      <protection locked="0"/>
    </xf>
    <xf numFmtId="0" fontId="0" fillId="13" borderId="36" xfId="0" applyFill="1" applyBorder="1" applyAlignment="1" applyProtection="1">
      <alignment horizontal="left" vertical="top" wrapText="1"/>
      <protection locked="0"/>
    </xf>
    <xf numFmtId="0" fontId="38" fillId="13" borderId="58" xfId="0" applyFont="1" applyFill="1" applyBorder="1" applyAlignment="1" applyProtection="1">
      <alignment horizontal="center" vertical="top" textRotation="255"/>
      <protection/>
    </xf>
    <xf numFmtId="0" fontId="38" fillId="13" borderId="59" xfId="0" applyFont="1" applyFill="1" applyBorder="1" applyAlignment="1" applyProtection="1">
      <alignment horizontal="center" vertical="top" textRotation="255"/>
      <protection/>
    </xf>
    <xf numFmtId="0" fontId="38" fillId="13" borderId="13" xfId="0" applyFont="1" applyFill="1" applyBorder="1" applyAlignment="1" applyProtection="1">
      <alignment horizontal="center" vertical="top" textRotation="255"/>
      <protection/>
    </xf>
    <xf numFmtId="0" fontId="0" fillId="13" borderId="15" xfId="0" applyFill="1" applyBorder="1" applyAlignment="1" applyProtection="1">
      <alignment horizontal="center" vertical="top"/>
      <protection/>
    </xf>
    <xf numFmtId="0" fontId="0" fillId="13" borderId="16" xfId="0" applyFill="1" applyBorder="1" applyAlignment="1" applyProtection="1">
      <alignment horizontal="center" vertical="top"/>
      <protection/>
    </xf>
    <xf numFmtId="0" fontId="0" fillId="13" borderId="17" xfId="0" applyFill="1" applyBorder="1" applyAlignment="1" applyProtection="1">
      <alignment horizontal="center" vertical="top"/>
      <protection/>
    </xf>
    <xf numFmtId="56" fontId="46" fillId="13" borderId="15" xfId="0" applyNumberFormat="1" applyFont="1" applyFill="1" applyBorder="1" applyAlignment="1" applyProtection="1">
      <alignment horizontal="left" vertical="top" wrapText="1"/>
      <protection/>
    </xf>
    <xf numFmtId="56" fontId="46" fillId="13" borderId="16" xfId="0" applyNumberFormat="1" applyFont="1" applyFill="1" applyBorder="1" applyAlignment="1" applyProtection="1">
      <alignment horizontal="left" vertical="top" wrapText="1"/>
      <protection/>
    </xf>
    <xf numFmtId="56" fontId="46" fillId="13" borderId="17" xfId="0" applyNumberFormat="1" applyFont="1" applyFill="1" applyBorder="1" applyAlignment="1" applyProtection="1">
      <alignment horizontal="left" vertical="top" wrapText="1"/>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5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13" borderId="30" xfId="0" applyFill="1" applyBorder="1" applyAlignment="1" applyProtection="1">
      <alignment horizontal="center" vertical="top"/>
      <protection/>
    </xf>
    <xf numFmtId="0" fontId="46" fillId="13" borderId="30" xfId="0" applyFont="1" applyFill="1" applyBorder="1" applyAlignment="1" applyProtection="1">
      <alignment horizontal="left" vertical="top" wrapText="1"/>
      <protection/>
    </xf>
    <xf numFmtId="0" fontId="46" fillId="13" borderId="16" xfId="0" applyFont="1" applyFill="1" applyBorder="1" applyAlignment="1" applyProtection="1">
      <alignment horizontal="left" vertical="top" wrapText="1"/>
      <protection/>
    </xf>
    <xf numFmtId="0" fontId="46" fillId="13" borderId="17" xfId="0" applyFont="1" applyFill="1" applyBorder="1" applyAlignment="1" applyProtection="1">
      <alignment horizontal="left" vertical="top" wrapText="1"/>
      <protection/>
    </xf>
    <xf numFmtId="0" fontId="0" fillId="13" borderId="30" xfId="0" applyFill="1" applyBorder="1" applyAlignment="1" applyProtection="1">
      <alignment horizontal="left" vertical="top" wrapText="1"/>
      <protection/>
    </xf>
    <xf numFmtId="0" fontId="0" fillId="13" borderId="16" xfId="0" applyFill="1" applyBorder="1" applyAlignment="1" applyProtection="1">
      <alignment horizontal="left" vertical="top" wrapText="1"/>
      <protection/>
    </xf>
    <xf numFmtId="0" fontId="0" fillId="13" borderId="17" xfId="0" applyFill="1" applyBorder="1" applyAlignment="1" applyProtection="1">
      <alignment horizontal="left" vertical="top" wrapText="1"/>
      <protection/>
    </xf>
    <xf numFmtId="0" fontId="46" fillId="13" borderId="30" xfId="0" applyFont="1" applyFill="1" applyBorder="1" applyAlignment="1" applyProtection="1">
      <alignment horizontal="center" vertical="top"/>
      <protection/>
    </xf>
    <xf numFmtId="0" fontId="46" fillId="13" borderId="16" xfId="0" applyFont="1" applyFill="1" applyBorder="1" applyAlignment="1" applyProtection="1">
      <alignment horizontal="center" vertical="top"/>
      <protection/>
    </xf>
    <xf numFmtId="0" fontId="46" fillId="13" borderId="17" xfId="0" applyFont="1" applyFill="1" applyBorder="1" applyAlignment="1" applyProtection="1">
      <alignment horizontal="center" vertical="top"/>
      <protection/>
    </xf>
    <xf numFmtId="0" fontId="4" fillId="13" borderId="30" xfId="0" applyFont="1" applyFill="1" applyBorder="1" applyAlignment="1" applyProtection="1">
      <alignment horizontal="left" vertical="top" wrapText="1"/>
      <protection/>
    </xf>
    <xf numFmtId="56" fontId="0" fillId="13" borderId="62" xfId="0" applyNumberFormat="1" applyFill="1" applyBorder="1" applyAlignment="1" applyProtection="1">
      <alignment horizontal="left" vertical="top" wrapText="1"/>
      <protection/>
    </xf>
    <xf numFmtId="56" fontId="0" fillId="13" borderId="31" xfId="0" applyNumberFormat="1" applyFill="1" applyBorder="1" applyAlignment="1" applyProtection="1">
      <alignment horizontal="left" vertical="top" wrapText="1"/>
      <protection/>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13" borderId="34" xfId="0" applyFill="1" applyBorder="1" applyAlignment="1" applyProtection="1">
      <alignment horizontal="center" vertical="top"/>
      <protection/>
    </xf>
    <xf numFmtId="56" fontId="46" fillId="13" borderId="30" xfId="0" applyNumberFormat="1" applyFont="1" applyFill="1" applyBorder="1" applyAlignment="1" applyProtection="1">
      <alignment horizontal="left" vertical="top" wrapText="1"/>
      <protection/>
    </xf>
    <xf numFmtId="56" fontId="46" fillId="13" borderId="34" xfId="0" applyNumberFormat="1" applyFont="1" applyFill="1" applyBorder="1" applyAlignment="1" applyProtection="1">
      <alignment horizontal="left" vertical="top" wrapText="1"/>
      <protection/>
    </xf>
    <xf numFmtId="0" fontId="0" fillId="0" borderId="34" xfId="0" applyBorder="1" applyAlignment="1" applyProtection="1">
      <alignment horizontal="center" vertical="center"/>
      <protection/>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38" fillId="11" borderId="58" xfId="0" applyFont="1" applyFill="1" applyBorder="1" applyAlignment="1" applyProtection="1">
      <alignment horizontal="center" vertical="top" textRotation="255"/>
      <protection/>
    </xf>
    <xf numFmtId="0" fontId="38" fillId="11" borderId="59" xfId="0" applyFont="1" applyFill="1" applyBorder="1" applyAlignment="1" applyProtection="1">
      <alignment horizontal="center" vertical="top" textRotation="255"/>
      <protection/>
    </xf>
    <xf numFmtId="0" fontId="38" fillId="11" borderId="60" xfId="0" applyFont="1" applyFill="1" applyBorder="1" applyAlignment="1" applyProtection="1">
      <alignment horizontal="center" vertical="top" textRotation="255"/>
      <protection/>
    </xf>
    <xf numFmtId="0" fontId="0" fillId="11" borderId="15" xfId="0" applyFill="1" applyBorder="1" applyAlignment="1" applyProtection="1">
      <alignment horizontal="center" vertical="top"/>
      <protection/>
    </xf>
    <xf numFmtId="0" fontId="0" fillId="11" borderId="16" xfId="0" applyFill="1" applyBorder="1" applyAlignment="1" applyProtection="1">
      <alignment horizontal="center" vertical="top"/>
      <protection/>
    </xf>
    <xf numFmtId="0" fontId="0" fillId="11" borderId="17" xfId="0" applyFill="1" applyBorder="1" applyAlignment="1" applyProtection="1">
      <alignment horizontal="center" vertical="top"/>
      <protection/>
    </xf>
    <xf numFmtId="0" fontId="0" fillId="11" borderId="15" xfId="0" applyFill="1" applyBorder="1" applyAlignment="1" applyProtection="1">
      <alignment horizontal="left" vertical="top" wrapText="1"/>
      <protection/>
    </xf>
    <xf numFmtId="0" fontId="0" fillId="11" borderId="16" xfId="0" applyFill="1" applyBorder="1" applyAlignment="1" applyProtection="1">
      <alignment horizontal="left" vertical="top" wrapText="1"/>
      <protection/>
    </xf>
    <xf numFmtId="0" fontId="0" fillId="11" borderId="17" xfId="0" applyFill="1" applyBorder="1" applyAlignment="1" applyProtection="1">
      <alignment horizontal="left" vertical="top" wrapText="1"/>
      <protection/>
    </xf>
    <xf numFmtId="0" fontId="0" fillId="11" borderId="30" xfId="0" applyFill="1" applyBorder="1" applyAlignment="1" applyProtection="1">
      <alignment horizontal="center" vertical="top"/>
      <protection/>
    </xf>
    <xf numFmtId="0" fontId="46" fillId="11" borderId="30" xfId="0" applyFont="1" applyFill="1" applyBorder="1" applyAlignment="1" applyProtection="1">
      <alignment horizontal="left" vertical="top" wrapText="1"/>
      <protection/>
    </xf>
    <xf numFmtId="0" fontId="46" fillId="11" borderId="16" xfId="0" applyFont="1" applyFill="1" applyBorder="1" applyAlignment="1" applyProtection="1">
      <alignment horizontal="left" vertical="top" wrapText="1"/>
      <protection/>
    </xf>
    <xf numFmtId="0" fontId="46" fillId="11" borderId="17" xfId="0" applyFont="1" applyFill="1" applyBorder="1" applyAlignment="1" applyProtection="1">
      <alignment horizontal="left" vertical="top" wrapText="1"/>
      <protection/>
    </xf>
    <xf numFmtId="56" fontId="46" fillId="11" borderId="30" xfId="0" applyNumberFormat="1" applyFont="1" applyFill="1" applyBorder="1" applyAlignment="1" applyProtection="1">
      <alignment horizontal="left" vertical="top" wrapText="1"/>
      <protection/>
    </xf>
    <xf numFmtId="56" fontId="46" fillId="11" borderId="16" xfId="0" applyNumberFormat="1" applyFont="1" applyFill="1" applyBorder="1" applyAlignment="1" applyProtection="1">
      <alignment horizontal="left" vertical="top" wrapText="1"/>
      <protection/>
    </xf>
    <xf numFmtId="0" fontId="0" fillId="11" borderId="34" xfId="0" applyFill="1" applyBorder="1" applyAlignment="1" applyProtection="1">
      <alignment horizontal="center" vertical="top"/>
      <protection/>
    </xf>
    <xf numFmtId="56" fontId="0" fillId="11" borderId="30" xfId="0" applyNumberFormat="1" applyFill="1" applyBorder="1" applyAlignment="1" applyProtection="1">
      <alignment horizontal="left" vertical="top" wrapText="1"/>
      <protection/>
    </xf>
    <xf numFmtId="56" fontId="0" fillId="11" borderId="16" xfId="0" applyNumberFormat="1" applyFill="1" applyBorder="1" applyAlignment="1" applyProtection="1">
      <alignment horizontal="left" vertical="top" wrapText="1"/>
      <protection/>
    </xf>
    <xf numFmtId="56" fontId="0" fillId="11" borderId="34" xfId="0" applyNumberFormat="1" applyFill="1" applyBorder="1" applyAlignment="1" applyProtection="1">
      <alignment horizontal="left" vertical="top" wrapText="1"/>
      <protection/>
    </xf>
    <xf numFmtId="0" fontId="0" fillId="33" borderId="35"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38" fillId="6" borderId="58" xfId="0" applyFont="1" applyFill="1" applyBorder="1" applyAlignment="1" applyProtection="1">
      <alignment horizontal="left" vertical="top" textRotation="255"/>
      <protection/>
    </xf>
    <xf numFmtId="0" fontId="38" fillId="6" borderId="59" xfId="0" applyFont="1" applyFill="1" applyBorder="1" applyAlignment="1" applyProtection="1">
      <alignment horizontal="left" vertical="top" textRotation="255"/>
      <protection/>
    </xf>
    <xf numFmtId="0" fontId="0" fillId="6" borderId="15" xfId="0" applyFill="1" applyBorder="1" applyAlignment="1" applyProtection="1">
      <alignment horizontal="center" vertical="top"/>
      <protection/>
    </xf>
    <xf numFmtId="0" fontId="0" fillId="6" borderId="16" xfId="0" applyFill="1" applyBorder="1" applyAlignment="1" applyProtection="1">
      <alignment horizontal="center" vertical="top"/>
      <protection/>
    </xf>
    <xf numFmtId="0" fontId="46" fillId="6" borderId="15" xfId="0" applyFont="1" applyFill="1" applyBorder="1" applyAlignment="1" applyProtection="1">
      <alignment horizontal="left" vertical="top" wrapText="1"/>
      <protection/>
    </xf>
    <xf numFmtId="0" fontId="46" fillId="6" borderId="16" xfId="0" applyFont="1" applyFill="1" applyBorder="1" applyAlignment="1" applyProtection="1">
      <alignment horizontal="left" vertical="top" wrapText="1"/>
      <protection/>
    </xf>
    <xf numFmtId="0" fontId="46" fillId="6" borderId="17" xfId="0" applyFont="1" applyFill="1" applyBorder="1" applyAlignment="1" applyProtection="1">
      <alignment horizontal="left" vertical="top" wrapText="1"/>
      <protection/>
    </xf>
    <xf numFmtId="0" fontId="38" fillId="6" borderId="65" xfId="0" applyFont="1" applyFill="1" applyBorder="1" applyAlignment="1" applyProtection="1">
      <alignment horizontal="center" vertical="top" textRotation="255"/>
      <protection/>
    </xf>
    <xf numFmtId="0" fontId="38" fillId="6" borderId="59" xfId="0" applyFont="1" applyFill="1" applyBorder="1" applyAlignment="1" applyProtection="1">
      <alignment horizontal="center" vertical="top" textRotation="255"/>
      <protection/>
    </xf>
    <xf numFmtId="0" fontId="38" fillId="6" borderId="66" xfId="0" applyFont="1" applyFill="1" applyBorder="1" applyAlignment="1" applyProtection="1">
      <alignment horizontal="center" vertical="top" textRotation="255"/>
      <protection/>
    </xf>
    <xf numFmtId="0" fontId="0" fillId="6" borderId="30" xfId="0" applyFill="1" applyBorder="1" applyAlignment="1" applyProtection="1">
      <alignment horizontal="center" vertical="top"/>
      <protection/>
    </xf>
    <xf numFmtId="0" fontId="0" fillId="6" borderId="17" xfId="0" applyFill="1" applyBorder="1" applyAlignment="1" applyProtection="1">
      <alignment horizontal="center" vertical="top"/>
      <protection/>
    </xf>
    <xf numFmtId="0" fontId="46" fillId="6" borderId="30" xfId="0" applyFont="1" applyFill="1" applyBorder="1" applyAlignment="1" applyProtection="1">
      <alignment horizontal="left" vertical="top" wrapText="1"/>
      <protection/>
    </xf>
    <xf numFmtId="0" fontId="48" fillId="6" borderId="65" xfId="0" applyFont="1" applyFill="1" applyBorder="1" applyAlignment="1" applyProtection="1">
      <alignment horizontal="center" vertical="center" textRotation="255" wrapText="1"/>
      <protection/>
    </xf>
    <xf numFmtId="0" fontId="48" fillId="6" borderId="66" xfId="0" applyFont="1" applyFill="1" applyBorder="1" applyAlignment="1" applyProtection="1">
      <alignment horizontal="center" vertical="center" textRotation="255" wrapText="1"/>
      <protection/>
    </xf>
    <xf numFmtId="0" fontId="46" fillId="6" borderId="62" xfId="0" applyFont="1" applyFill="1" applyBorder="1" applyAlignment="1" applyProtection="1">
      <alignment horizontal="left" vertical="top" wrapText="1"/>
      <protection/>
    </xf>
    <xf numFmtId="0" fontId="46" fillId="0" borderId="31" xfId="0" applyFont="1" applyBorder="1" applyAlignment="1" applyProtection="1">
      <alignment vertical="top" wrapText="1"/>
      <protection/>
    </xf>
    <xf numFmtId="0" fontId="38" fillId="6" borderId="60" xfId="0" applyFont="1" applyFill="1" applyBorder="1" applyAlignment="1" applyProtection="1">
      <alignment horizontal="center" vertical="top" textRotation="255"/>
      <protection/>
    </xf>
    <xf numFmtId="0" fontId="0" fillId="6" borderId="34" xfId="0" applyFill="1" applyBorder="1" applyAlignment="1" applyProtection="1">
      <alignment horizontal="center" vertical="top"/>
      <protection/>
    </xf>
    <xf numFmtId="0" fontId="46" fillId="6" borderId="34" xfId="0" applyFont="1" applyFill="1" applyBorder="1" applyAlignment="1" applyProtection="1">
      <alignment horizontal="left" vertical="top" wrapText="1"/>
      <protection/>
    </xf>
    <xf numFmtId="0" fontId="46" fillId="9" borderId="30" xfId="0" applyFont="1" applyFill="1" applyBorder="1" applyAlignment="1" applyProtection="1">
      <alignment horizontal="left" vertical="top" wrapText="1"/>
      <protection/>
    </xf>
    <xf numFmtId="0" fontId="46" fillId="9" borderId="16" xfId="0" applyFont="1" applyFill="1" applyBorder="1" applyAlignment="1" applyProtection="1">
      <alignment horizontal="left" vertical="top" wrapText="1"/>
      <protection/>
    </xf>
    <xf numFmtId="0" fontId="46" fillId="9" borderId="17" xfId="0" applyFont="1" applyFill="1" applyBorder="1" applyAlignment="1" applyProtection="1">
      <alignment horizontal="left" vertical="top" wrapText="1"/>
      <protection/>
    </xf>
    <xf numFmtId="0" fontId="38" fillId="9" borderId="58" xfId="0" applyFont="1" applyFill="1" applyBorder="1" applyAlignment="1" applyProtection="1">
      <alignment horizontal="center" vertical="center" textRotation="255"/>
      <protection/>
    </xf>
    <xf numFmtId="0" fontId="38" fillId="9" borderId="59" xfId="0" applyFont="1" applyFill="1" applyBorder="1" applyAlignment="1" applyProtection="1">
      <alignment horizontal="center" vertical="center" textRotation="255"/>
      <protection/>
    </xf>
    <xf numFmtId="0" fontId="38" fillId="9" borderId="66" xfId="0" applyFont="1" applyFill="1" applyBorder="1" applyAlignment="1" applyProtection="1">
      <alignment horizontal="center" vertical="center" textRotation="255"/>
      <protection/>
    </xf>
    <xf numFmtId="0" fontId="46" fillId="9" borderId="67" xfId="0" applyFont="1" applyFill="1" applyBorder="1" applyAlignment="1" applyProtection="1">
      <alignment horizontal="left" vertical="top" wrapText="1"/>
      <protection/>
    </xf>
    <xf numFmtId="0" fontId="46" fillId="9" borderId="39" xfId="0" applyFont="1" applyFill="1" applyBorder="1" applyAlignment="1" applyProtection="1">
      <alignment horizontal="left" vertical="top" wrapText="1"/>
      <protection/>
    </xf>
    <xf numFmtId="0" fontId="0" fillId="0" borderId="67" xfId="0" applyBorder="1" applyAlignment="1" applyProtection="1">
      <alignment horizontal="left" vertical="top" wrapText="1"/>
      <protection locked="0"/>
    </xf>
    <xf numFmtId="0" fontId="0" fillId="0" borderId="68"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9" borderId="30" xfId="0" applyFill="1" applyBorder="1" applyAlignment="1" applyProtection="1">
      <alignment horizontal="center" vertical="top"/>
      <protection/>
    </xf>
    <xf numFmtId="0" fontId="0" fillId="9" borderId="16" xfId="0" applyFill="1" applyBorder="1" applyAlignment="1" applyProtection="1">
      <alignment horizontal="center" vertical="top"/>
      <protection/>
    </xf>
    <xf numFmtId="0" fontId="0" fillId="9" borderId="17" xfId="0" applyFill="1" applyBorder="1" applyAlignment="1" applyProtection="1">
      <alignment horizontal="center" vertical="top"/>
      <protection/>
    </xf>
    <xf numFmtId="0" fontId="0" fillId="0" borderId="3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46" fillId="33" borderId="22" xfId="0" applyFont="1" applyFill="1" applyBorder="1" applyAlignment="1" applyProtection="1">
      <alignment horizontal="left" vertical="top" wrapText="1"/>
      <protection locked="0"/>
    </xf>
    <xf numFmtId="0" fontId="46" fillId="33" borderId="23" xfId="0" applyFont="1" applyFill="1" applyBorder="1" applyAlignment="1" applyProtection="1">
      <alignment horizontal="left" vertical="top" wrapText="1"/>
      <protection locked="0"/>
    </xf>
    <xf numFmtId="0" fontId="46" fillId="33" borderId="24" xfId="0" applyFont="1" applyFill="1" applyBorder="1" applyAlignment="1" applyProtection="1">
      <alignment horizontal="left" vertical="top" wrapText="1"/>
      <protection locked="0"/>
    </xf>
    <xf numFmtId="0" fontId="46" fillId="33" borderId="26" xfId="0" applyFont="1" applyFill="1" applyBorder="1" applyAlignment="1" applyProtection="1">
      <alignment horizontal="left" vertical="top" wrapText="1"/>
      <protection locked="0"/>
    </xf>
    <xf numFmtId="0" fontId="46" fillId="33" borderId="0" xfId="0" applyFont="1" applyFill="1" applyBorder="1" applyAlignment="1" applyProtection="1">
      <alignment horizontal="left" vertical="top" wrapText="1"/>
      <protection locked="0"/>
    </xf>
    <xf numFmtId="0" fontId="46" fillId="33" borderId="27" xfId="0" applyFont="1" applyFill="1" applyBorder="1" applyAlignment="1" applyProtection="1">
      <alignment horizontal="left" vertical="top" wrapText="1"/>
      <protection locked="0"/>
    </xf>
    <xf numFmtId="0" fontId="46" fillId="33" borderId="38" xfId="0" applyFont="1" applyFill="1" applyBorder="1" applyAlignment="1" applyProtection="1">
      <alignment horizontal="left" vertical="top" wrapText="1"/>
      <protection locked="0"/>
    </xf>
    <xf numFmtId="0" fontId="46" fillId="33" borderId="41" xfId="0" applyFont="1" applyFill="1" applyBorder="1" applyAlignment="1" applyProtection="1">
      <alignment horizontal="left" vertical="top" wrapText="1"/>
      <protection locked="0"/>
    </xf>
    <xf numFmtId="0" fontId="46" fillId="33" borderId="61" xfId="0" applyFont="1" applyFill="1" applyBorder="1" applyAlignment="1" applyProtection="1">
      <alignment horizontal="left" vertical="top" wrapText="1"/>
      <protection locked="0"/>
    </xf>
    <xf numFmtId="0" fontId="46" fillId="9" borderId="30" xfId="0" applyFont="1" applyFill="1" applyBorder="1" applyAlignment="1" applyProtection="1">
      <alignment vertical="top" wrapText="1"/>
      <protection/>
    </xf>
    <xf numFmtId="0" fontId="46" fillId="9" borderId="16" xfId="0" applyFont="1" applyFill="1" applyBorder="1" applyAlignment="1" applyProtection="1">
      <alignment vertical="top" wrapText="1"/>
      <protection/>
    </xf>
    <xf numFmtId="0" fontId="46" fillId="9" borderId="17" xfId="0" applyFont="1" applyFill="1" applyBorder="1" applyAlignment="1" applyProtection="1">
      <alignment vertical="top" wrapText="1"/>
      <protection/>
    </xf>
    <xf numFmtId="0" fontId="38" fillId="9" borderId="65" xfId="0" applyFont="1" applyFill="1" applyBorder="1" applyAlignment="1" applyProtection="1">
      <alignment horizontal="center" vertical="top" textRotation="255"/>
      <protection/>
    </xf>
    <xf numFmtId="0" fontId="38" fillId="9" borderId="59" xfId="0" applyFont="1" applyFill="1" applyBorder="1" applyAlignment="1" applyProtection="1">
      <alignment horizontal="center" vertical="top" textRotation="255"/>
      <protection/>
    </xf>
    <xf numFmtId="0" fontId="0" fillId="9" borderId="30" xfId="0" applyFill="1" applyBorder="1" applyAlignment="1" applyProtection="1">
      <alignment horizontal="center" vertical="top" wrapText="1"/>
      <protection/>
    </xf>
    <xf numFmtId="0" fontId="0" fillId="9" borderId="16" xfId="0" applyFill="1" applyBorder="1" applyAlignment="1" applyProtection="1">
      <alignment horizontal="center" vertical="top" wrapText="1"/>
      <protection/>
    </xf>
    <xf numFmtId="0" fontId="0" fillId="9" borderId="17" xfId="0" applyFill="1" applyBorder="1" applyAlignment="1" applyProtection="1">
      <alignment horizontal="center" vertical="top" wrapText="1"/>
      <protection/>
    </xf>
    <xf numFmtId="0" fontId="0" fillId="10" borderId="30" xfId="0" applyFill="1" applyBorder="1" applyAlignment="1" applyProtection="1">
      <alignment horizontal="center" vertical="top"/>
      <protection/>
    </xf>
    <xf numFmtId="0" fontId="0" fillId="10" borderId="16" xfId="0" applyFill="1" applyBorder="1" applyAlignment="1" applyProtection="1">
      <alignment horizontal="center" vertical="top"/>
      <protection/>
    </xf>
    <xf numFmtId="0" fontId="0" fillId="10" borderId="17" xfId="0" applyFill="1" applyBorder="1" applyAlignment="1" applyProtection="1">
      <alignment horizontal="center" vertical="top"/>
      <protection/>
    </xf>
    <xf numFmtId="0" fontId="46" fillId="10" borderId="16" xfId="0" applyFont="1" applyFill="1" applyBorder="1" applyAlignment="1" applyProtection="1">
      <alignment horizontal="left" vertical="top" wrapText="1"/>
      <protection/>
    </xf>
    <xf numFmtId="0" fontId="46" fillId="10" borderId="17" xfId="0" applyFont="1" applyFill="1" applyBorder="1" applyAlignment="1" applyProtection="1">
      <alignment horizontal="left" vertical="top" wrapText="1"/>
      <protection/>
    </xf>
    <xf numFmtId="0" fontId="38" fillId="9" borderId="66" xfId="0" applyFont="1" applyFill="1" applyBorder="1" applyAlignment="1" applyProtection="1">
      <alignment horizontal="center" vertical="top" textRotation="255"/>
      <protection/>
    </xf>
    <xf numFmtId="0" fontId="46" fillId="9" borderId="55" xfId="0" applyFont="1" applyFill="1" applyBorder="1" applyAlignment="1" applyProtection="1">
      <alignment horizontal="left" vertical="top" wrapText="1"/>
      <protection/>
    </xf>
    <xf numFmtId="0" fontId="46" fillId="9" borderId="42" xfId="0" applyFont="1" applyFill="1" applyBorder="1" applyAlignment="1" applyProtection="1">
      <alignment horizontal="left" vertical="top" wrapText="1"/>
      <protection/>
    </xf>
    <xf numFmtId="0" fontId="46" fillId="10" borderId="18" xfId="0" applyFont="1" applyFill="1" applyBorder="1" applyAlignment="1" applyProtection="1">
      <alignment horizontal="left" vertical="top" wrapText="1"/>
      <protection/>
    </xf>
    <xf numFmtId="0" fontId="38" fillId="10" borderId="58" xfId="0" applyFont="1" applyFill="1" applyBorder="1" applyAlignment="1" applyProtection="1">
      <alignment horizontal="center" vertical="center" textRotation="255"/>
      <protection/>
    </xf>
    <xf numFmtId="0" fontId="38" fillId="10" borderId="59" xfId="0" applyFont="1" applyFill="1" applyBorder="1" applyAlignment="1" applyProtection="1">
      <alignment horizontal="center" vertical="center" textRotation="255"/>
      <protection/>
    </xf>
    <xf numFmtId="0" fontId="38" fillId="10" borderId="60" xfId="0" applyFont="1" applyFill="1" applyBorder="1" applyAlignment="1" applyProtection="1">
      <alignment horizontal="center" vertical="center" textRotation="255"/>
      <protection/>
    </xf>
    <xf numFmtId="0" fontId="0" fillId="10" borderId="15" xfId="0" applyFill="1" applyBorder="1" applyAlignment="1" applyProtection="1">
      <alignment horizontal="center" vertical="top"/>
      <protection/>
    </xf>
    <xf numFmtId="0" fontId="46" fillId="10" borderId="15" xfId="0" applyFont="1" applyFill="1" applyBorder="1" applyAlignment="1" applyProtection="1">
      <alignment horizontal="left" vertical="top" wrapText="1"/>
      <protection/>
    </xf>
    <xf numFmtId="0" fontId="46" fillId="10" borderId="62" xfId="0" applyFont="1" applyFill="1" applyBorder="1" applyAlignment="1" applyProtection="1">
      <alignment horizontal="left" vertical="top" wrapText="1"/>
      <protection/>
    </xf>
    <xf numFmtId="0" fontId="46" fillId="10" borderId="31" xfId="0" applyFont="1" applyFill="1" applyBorder="1" applyAlignment="1" applyProtection="1">
      <alignment horizontal="left" vertical="top" wrapText="1"/>
      <protection/>
    </xf>
    <xf numFmtId="0" fontId="0" fillId="10" borderId="12" xfId="0" applyFill="1" applyBorder="1" applyAlignment="1" applyProtection="1">
      <alignment horizontal="left" vertical="top" wrapText="1"/>
      <protection/>
    </xf>
    <xf numFmtId="0" fontId="0" fillId="0" borderId="12" xfId="0" applyFill="1" applyBorder="1" applyAlignment="1" applyProtection="1">
      <alignment horizontal="left" vertical="top" wrapText="1"/>
      <protection locked="0"/>
    </xf>
    <xf numFmtId="0" fontId="0" fillId="0" borderId="70"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56" xfId="0" applyFill="1" applyBorder="1" applyAlignment="1" applyProtection="1">
      <alignment horizontal="left" vertical="top" wrapText="1"/>
      <protection locked="0"/>
    </xf>
    <xf numFmtId="0" fontId="0" fillId="33" borderId="57" xfId="0" applyFill="1" applyBorder="1" applyAlignment="1" applyProtection="1">
      <alignment horizontal="left" vertical="top" wrapText="1"/>
      <protection locked="0"/>
    </xf>
    <xf numFmtId="0" fontId="4" fillId="10" borderId="55" xfId="0" applyFont="1" applyFill="1" applyBorder="1" applyAlignment="1" applyProtection="1">
      <alignment horizontal="left" vertical="top" wrapText="1"/>
      <protection/>
    </xf>
    <xf numFmtId="0" fontId="46" fillId="10" borderId="42" xfId="0" applyFont="1" applyFill="1" applyBorder="1" applyAlignment="1" applyProtection="1">
      <alignment horizontal="left" vertical="top" wrapText="1"/>
      <protection/>
    </xf>
    <xf numFmtId="0" fontId="0" fillId="10" borderId="62" xfId="0" applyFill="1" applyBorder="1" applyAlignment="1" applyProtection="1">
      <alignment horizontal="left" vertical="top" wrapText="1"/>
      <protection/>
    </xf>
    <xf numFmtId="0" fontId="0" fillId="10" borderId="31" xfId="0" applyFill="1" applyBorder="1" applyAlignment="1" applyProtection="1">
      <alignment horizontal="left" vertical="top" wrapText="1"/>
      <protection/>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9"/>
  <sheetViews>
    <sheetView tabSelected="1" zoomScale="130" zoomScaleNormal="130" zoomScalePageLayoutView="0" workbookViewId="0" topLeftCell="A1">
      <selection activeCell="D1" sqref="D1"/>
    </sheetView>
  </sheetViews>
  <sheetFormatPr defaultColWidth="9.140625" defaultRowHeight="15"/>
  <cols>
    <col min="1" max="1" width="3.7109375" style="124" customWidth="1"/>
    <col min="2" max="2" width="3.140625" style="2" customWidth="1"/>
    <col min="3" max="3" width="20.421875" style="3" customWidth="1"/>
    <col min="4" max="4" width="27.00390625" style="3" customWidth="1"/>
    <col min="5" max="5" width="6.7109375" style="3" hidden="1" customWidth="1"/>
    <col min="6" max="6" width="5.00390625" style="4" customWidth="1"/>
    <col min="7" max="16384" width="9.00390625" style="3" customWidth="1"/>
  </cols>
  <sheetData>
    <row r="1" ht="15" thickBot="1">
      <c r="A1" s="1" t="s">
        <v>0</v>
      </c>
    </row>
    <row r="2" spans="1:10" ht="15" thickBot="1">
      <c r="A2" s="5" t="s">
        <v>1</v>
      </c>
      <c r="G2" s="230" t="s">
        <v>2</v>
      </c>
      <c r="H2" s="231"/>
      <c r="I2" s="232"/>
      <c r="J2" s="233"/>
    </row>
    <row r="3" ht="15" thickBot="1">
      <c r="A3" s="5"/>
    </row>
    <row r="4" spans="1:11" ht="13.5">
      <c r="A4" s="234" t="s">
        <v>3</v>
      </c>
      <c r="B4" s="235"/>
      <c r="C4" s="235"/>
      <c r="D4" s="235"/>
      <c r="E4" s="6"/>
      <c r="F4" s="236" t="s">
        <v>4</v>
      </c>
      <c r="G4" s="235"/>
      <c r="H4" s="235"/>
      <c r="I4" s="235"/>
      <c r="J4" s="235"/>
      <c r="K4" s="237"/>
    </row>
    <row r="5" spans="1:11" ht="14.25" thickBot="1">
      <c r="A5" s="238" t="s">
        <v>5</v>
      </c>
      <c r="B5" s="239"/>
      <c r="C5" s="239"/>
      <c r="D5" s="239"/>
      <c r="E5" s="7"/>
      <c r="F5" s="8" t="s">
        <v>6</v>
      </c>
      <c r="G5" s="240" t="s">
        <v>7</v>
      </c>
      <c r="H5" s="241"/>
      <c r="I5" s="241"/>
      <c r="J5" s="241"/>
      <c r="K5" s="242"/>
    </row>
    <row r="6" spans="1:11" ht="14.25" thickBot="1">
      <c r="A6" s="9"/>
      <c r="B6" s="10" t="s">
        <v>8</v>
      </c>
      <c r="C6" s="11"/>
      <c r="D6" s="11"/>
      <c r="E6" s="12"/>
      <c r="F6" s="13"/>
      <c r="G6" s="243"/>
      <c r="H6" s="243"/>
      <c r="I6" s="243"/>
      <c r="J6" s="243"/>
      <c r="K6" s="244"/>
    </row>
    <row r="7" spans="1:11" ht="16.5" customHeight="1">
      <c r="A7" s="245" t="s">
        <v>9</v>
      </c>
      <c r="B7" s="248">
        <v>1</v>
      </c>
      <c r="C7" s="251" t="s">
        <v>10</v>
      </c>
      <c r="D7" s="127" t="s">
        <v>11</v>
      </c>
      <c r="E7" s="14"/>
      <c r="F7" s="254">
        <f>E7</f>
        <v>0</v>
      </c>
      <c r="G7" s="257"/>
      <c r="H7" s="258"/>
      <c r="I7" s="258"/>
      <c r="J7" s="258"/>
      <c r="K7" s="259"/>
    </row>
    <row r="8" spans="1:11" ht="16.5" customHeight="1">
      <c r="A8" s="246"/>
      <c r="B8" s="249"/>
      <c r="C8" s="252"/>
      <c r="D8" s="128" t="s">
        <v>12</v>
      </c>
      <c r="E8" s="15"/>
      <c r="F8" s="255"/>
      <c r="G8" s="260"/>
      <c r="H8" s="261"/>
      <c r="I8" s="261"/>
      <c r="J8" s="261"/>
      <c r="K8" s="262"/>
    </row>
    <row r="9" spans="1:11" s="17" customFormat="1" ht="16.5" customHeight="1">
      <c r="A9" s="246"/>
      <c r="B9" s="249"/>
      <c r="C9" s="252"/>
      <c r="D9" s="129" t="s">
        <v>239</v>
      </c>
      <c r="E9" s="16"/>
      <c r="F9" s="255"/>
      <c r="G9" s="260"/>
      <c r="H9" s="261"/>
      <c r="I9" s="261"/>
      <c r="J9" s="261"/>
      <c r="K9" s="262"/>
    </row>
    <row r="10" spans="1:11" ht="16.5" customHeight="1">
      <c r="A10" s="246"/>
      <c r="B10" s="249"/>
      <c r="C10" s="252"/>
      <c r="D10" s="128" t="s">
        <v>13</v>
      </c>
      <c r="E10" s="15"/>
      <c r="F10" s="255"/>
      <c r="G10" s="260"/>
      <c r="H10" s="261"/>
      <c r="I10" s="261"/>
      <c r="J10" s="261"/>
      <c r="K10" s="262"/>
    </row>
    <row r="11" spans="1:11" ht="16.5" customHeight="1">
      <c r="A11" s="246"/>
      <c r="B11" s="250"/>
      <c r="C11" s="253"/>
      <c r="D11" s="130" t="s">
        <v>14</v>
      </c>
      <c r="E11" s="18"/>
      <c r="F11" s="256"/>
      <c r="G11" s="263"/>
      <c r="H11" s="264"/>
      <c r="I11" s="264"/>
      <c r="J11" s="264"/>
      <c r="K11" s="265"/>
    </row>
    <row r="12" spans="1:11" ht="16.5" customHeight="1">
      <c r="A12" s="246"/>
      <c r="B12" s="266">
        <v>2</v>
      </c>
      <c r="C12" s="268" t="s">
        <v>15</v>
      </c>
      <c r="D12" s="131" t="s">
        <v>16</v>
      </c>
      <c r="E12" s="19"/>
      <c r="F12" s="269">
        <f>E12</f>
        <v>0</v>
      </c>
      <c r="G12" s="271"/>
      <c r="H12" s="272"/>
      <c r="I12" s="272"/>
      <c r="J12" s="272"/>
      <c r="K12" s="273"/>
    </row>
    <row r="13" spans="1:11" ht="16.5" customHeight="1">
      <c r="A13" s="246"/>
      <c r="B13" s="267"/>
      <c r="C13" s="253"/>
      <c r="D13" s="132" t="s">
        <v>17</v>
      </c>
      <c r="E13" s="20"/>
      <c r="F13" s="270"/>
      <c r="G13" s="263"/>
      <c r="H13" s="264"/>
      <c r="I13" s="264"/>
      <c r="J13" s="264"/>
      <c r="K13" s="265"/>
    </row>
    <row r="14" spans="1:11" ht="17.25" customHeight="1">
      <c r="A14" s="246"/>
      <c r="B14" s="266">
        <v>3</v>
      </c>
      <c r="C14" s="268" t="s">
        <v>18</v>
      </c>
      <c r="D14" s="131" t="s">
        <v>19</v>
      </c>
      <c r="E14" s="19"/>
      <c r="F14" s="269">
        <f>E14</f>
        <v>0</v>
      </c>
      <c r="G14" s="271"/>
      <c r="H14" s="272"/>
      <c r="I14" s="272"/>
      <c r="J14" s="272"/>
      <c r="K14" s="273"/>
    </row>
    <row r="15" spans="1:11" ht="17.25" customHeight="1">
      <c r="A15" s="246"/>
      <c r="B15" s="267"/>
      <c r="C15" s="253"/>
      <c r="D15" s="132" t="s">
        <v>20</v>
      </c>
      <c r="E15" s="20"/>
      <c r="F15" s="270"/>
      <c r="G15" s="263"/>
      <c r="H15" s="264"/>
      <c r="I15" s="264"/>
      <c r="J15" s="264"/>
      <c r="K15" s="265"/>
    </row>
    <row r="16" spans="1:11" ht="13.5">
      <c r="A16" s="246"/>
      <c r="B16" s="266">
        <v>4</v>
      </c>
      <c r="C16" s="275" t="s">
        <v>21</v>
      </c>
      <c r="D16" s="133" t="s">
        <v>22</v>
      </c>
      <c r="E16" s="21"/>
      <c r="F16" s="269">
        <f>E16</f>
        <v>0</v>
      </c>
      <c r="G16" s="271"/>
      <c r="H16" s="272"/>
      <c r="I16" s="272"/>
      <c r="J16" s="272"/>
      <c r="K16" s="273"/>
    </row>
    <row r="17" spans="1:11" ht="13.5">
      <c r="A17" s="246"/>
      <c r="B17" s="274"/>
      <c r="C17" s="276"/>
      <c r="D17" s="134" t="s">
        <v>23</v>
      </c>
      <c r="E17" s="22"/>
      <c r="F17" s="278"/>
      <c r="G17" s="260"/>
      <c r="H17" s="261"/>
      <c r="I17" s="261"/>
      <c r="J17" s="261"/>
      <c r="K17" s="262"/>
    </row>
    <row r="18" spans="1:11" ht="27">
      <c r="A18" s="246"/>
      <c r="B18" s="274"/>
      <c r="C18" s="276"/>
      <c r="D18" s="135" t="s">
        <v>24</v>
      </c>
      <c r="E18" s="23"/>
      <c r="F18" s="278"/>
      <c r="G18" s="260"/>
      <c r="H18" s="261"/>
      <c r="I18" s="261"/>
      <c r="J18" s="261"/>
      <c r="K18" s="262"/>
    </row>
    <row r="19" spans="1:11" ht="27">
      <c r="A19" s="246"/>
      <c r="B19" s="274"/>
      <c r="C19" s="276"/>
      <c r="D19" s="135" t="s">
        <v>25</v>
      </c>
      <c r="E19" s="23"/>
      <c r="F19" s="278"/>
      <c r="G19" s="260"/>
      <c r="H19" s="261"/>
      <c r="I19" s="261"/>
      <c r="J19" s="261"/>
      <c r="K19" s="262"/>
    </row>
    <row r="20" spans="1:11" ht="27">
      <c r="A20" s="246"/>
      <c r="B20" s="267"/>
      <c r="C20" s="277"/>
      <c r="D20" s="136" t="s">
        <v>26</v>
      </c>
      <c r="E20" s="24"/>
      <c r="F20" s="270"/>
      <c r="G20" s="263"/>
      <c r="H20" s="264"/>
      <c r="I20" s="264"/>
      <c r="J20" s="264"/>
      <c r="K20" s="265"/>
    </row>
    <row r="21" spans="1:11" ht="17.25" customHeight="1">
      <c r="A21" s="246"/>
      <c r="B21" s="266">
        <v>5</v>
      </c>
      <c r="C21" s="279" t="s">
        <v>27</v>
      </c>
      <c r="D21" s="137" t="s">
        <v>28</v>
      </c>
      <c r="E21" s="25"/>
      <c r="F21" s="269">
        <f>E21</f>
        <v>0</v>
      </c>
      <c r="G21" s="271"/>
      <c r="H21" s="272"/>
      <c r="I21" s="272"/>
      <c r="J21" s="272"/>
      <c r="K21" s="273"/>
    </row>
    <row r="22" spans="1:11" ht="17.25" customHeight="1">
      <c r="A22" s="246"/>
      <c r="B22" s="274"/>
      <c r="C22" s="280"/>
      <c r="D22" s="138" t="s">
        <v>29</v>
      </c>
      <c r="E22" s="26"/>
      <c r="F22" s="278"/>
      <c r="G22" s="260"/>
      <c r="H22" s="261"/>
      <c r="I22" s="261"/>
      <c r="J22" s="261"/>
      <c r="K22" s="262"/>
    </row>
    <row r="23" spans="1:11" ht="17.25" customHeight="1">
      <c r="A23" s="246"/>
      <c r="B23" s="274"/>
      <c r="C23" s="280"/>
      <c r="D23" s="138" t="s">
        <v>30</v>
      </c>
      <c r="E23" s="26"/>
      <c r="F23" s="278"/>
      <c r="G23" s="260"/>
      <c r="H23" s="261"/>
      <c r="I23" s="261"/>
      <c r="J23" s="261"/>
      <c r="K23" s="262"/>
    </row>
    <row r="24" spans="1:11" ht="17.25" customHeight="1">
      <c r="A24" s="246"/>
      <c r="B24" s="274"/>
      <c r="C24" s="280"/>
      <c r="D24" s="139" t="s">
        <v>240</v>
      </c>
      <c r="E24" s="26"/>
      <c r="F24" s="278"/>
      <c r="G24" s="260"/>
      <c r="H24" s="261"/>
      <c r="I24" s="261"/>
      <c r="J24" s="261"/>
      <c r="K24" s="262"/>
    </row>
    <row r="25" spans="1:11" ht="17.25" customHeight="1">
      <c r="A25" s="246"/>
      <c r="B25" s="274"/>
      <c r="C25" s="280"/>
      <c r="D25" s="139" t="s">
        <v>241</v>
      </c>
      <c r="E25" s="26"/>
      <c r="F25" s="278"/>
      <c r="G25" s="260"/>
      <c r="H25" s="261"/>
      <c r="I25" s="261"/>
      <c r="J25" s="261"/>
      <c r="K25" s="262"/>
    </row>
    <row r="26" spans="1:11" ht="17.25" customHeight="1">
      <c r="A26" s="246"/>
      <c r="B26" s="274"/>
      <c r="C26" s="280"/>
      <c r="D26" s="139" t="s">
        <v>242</v>
      </c>
      <c r="E26" s="26"/>
      <c r="F26" s="278"/>
      <c r="G26" s="260"/>
      <c r="H26" s="261"/>
      <c r="I26" s="261"/>
      <c r="J26" s="261"/>
      <c r="K26" s="262"/>
    </row>
    <row r="27" spans="1:11" ht="17.25" customHeight="1">
      <c r="A27" s="246"/>
      <c r="B27" s="274"/>
      <c r="C27" s="280"/>
      <c r="D27" s="139" t="s">
        <v>243</v>
      </c>
      <c r="E27" s="26"/>
      <c r="F27" s="278"/>
      <c r="G27" s="260"/>
      <c r="H27" s="261"/>
      <c r="I27" s="261"/>
      <c r="J27" s="261"/>
      <c r="K27" s="262"/>
    </row>
    <row r="28" spans="1:11" ht="17.25" customHeight="1">
      <c r="A28" s="246"/>
      <c r="B28" s="274"/>
      <c r="C28" s="280"/>
      <c r="D28" s="139" t="s">
        <v>244</v>
      </c>
      <c r="E28" s="26"/>
      <c r="F28" s="278"/>
      <c r="G28" s="260"/>
      <c r="H28" s="261"/>
      <c r="I28" s="261"/>
      <c r="J28" s="261"/>
      <c r="K28" s="262"/>
    </row>
    <row r="29" spans="1:11" ht="17.25" customHeight="1">
      <c r="A29" s="246"/>
      <c r="B29" s="267"/>
      <c r="C29" s="281"/>
      <c r="D29" s="140" t="s">
        <v>31</v>
      </c>
      <c r="E29" s="27"/>
      <c r="F29" s="270"/>
      <c r="G29" s="263"/>
      <c r="H29" s="264"/>
      <c r="I29" s="264"/>
      <c r="J29" s="264"/>
      <c r="K29" s="265"/>
    </row>
    <row r="30" spans="1:11" ht="27.75" customHeight="1">
      <c r="A30" s="246"/>
      <c r="B30" s="266">
        <v>6</v>
      </c>
      <c r="C30" s="283" t="s">
        <v>32</v>
      </c>
      <c r="D30" s="131" t="s">
        <v>33</v>
      </c>
      <c r="E30" s="28"/>
      <c r="F30" s="29"/>
      <c r="G30" s="30"/>
      <c r="H30" s="31"/>
      <c r="I30" s="31"/>
      <c r="J30" s="31"/>
      <c r="K30" s="32"/>
    </row>
    <row r="31" spans="1:11" ht="27.75" customHeight="1">
      <c r="A31" s="246"/>
      <c r="B31" s="274"/>
      <c r="C31" s="284"/>
      <c r="D31" s="141" t="s">
        <v>34</v>
      </c>
      <c r="E31" s="33"/>
      <c r="F31" s="34"/>
      <c r="G31" s="35"/>
      <c r="H31" s="36"/>
      <c r="I31" s="36"/>
      <c r="J31" s="36"/>
      <c r="K31" s="37"/>
    </row>
    <row r="32" spans="1:11" ht="18.75" customHeight="1">
      <c r="A32" s="246"/>
      <c r="B32" s="274"/>
      <c r="C32" s="285" t="s">
        <v>35</v>
      </c>
      <c r="D32" s="137" t="s">
        <v>36</v>
      </c>
      <c r="E32" s="38"/>
      <c r="F32" s="29"/>
      <c r="G32" s="35"/>
      <c r="H32" s="36"/>
      <c r="I32" s="36"/>
      <c r="J32" s="36"/>
      <c r="K32" s="37"/>
    </row>
    <row r="33" spans="1:11" ht="37.5" customHeight="1">
      <c r="A33" s="246"/>
      <c r="B33" s="274"/>
      <c r="C33" s="286"/>
      <c r="D33" s="142" t="s">
        <v>37</v>
      </c>
      <c r="E33" s="39"/>
      <c r="F33" s="40"/>
      <c r="G33" s="35"/>
      <c r="H33" s="36"/>
      <c r="I33" s="36"/>
      <c r="J33" s="36"/>
      <c r="K33" s="37"/>
    </row>
    <row r="34" spans="1:11" ht="26.25" customHeight="1" thickBot="1">
      <c r="A34" s="247"/>
      <c r="B34" s="282"/>
      <c r="C34" s="287"/>
      <c r="D34" s="143" t="s">
        <v>38</v>
      </c>
      <c r="E34" s="41"/>
      <c r="F34" s="42"/>
      <c r="G34" s="74"/>
      <c r="H34" s="75"/>
      <c r="I34" s="75"/>
      <c r="J34" s="75"/>
      <c r="K34" s="76"/>
    </row>
    <row r="35" spans="1:11" ht="17.25" customHeight="1">
      <c r="A35" s="245" t="s">
        <v>246</v>
      </c>
      <c r="B35" s="274">
        <v>7</v>
      </c>
      <c r="C35" s="275" t="s">
        <v>39</v>
      </c>
      <c r="D35" s="144" t="s">
        <v>40</v>
      </c>
      <c r="E35" s="19"/>
      <c r="F35" s="269">
        <f>E35</f>
        <v>0</v>
      </c>
      <c r="G35" s="260"/>
      <c r="H35" s="261"/>
      <c r="I35" s="261"/>
      <c r="J35" s="261"/>
      <c r="K35" s="262"/>
    </row>
    <row r="36" spans="1:11" ht="17.25" customHeight="1">
      <c r="A36" s="246"/>
      <c r="B36" s="274"/>
      <c r="C36" s="288"/>
      <c r="D36" s="128" t="s">
        <v>41</v>
      </c>
      <c r="E36" s="43"/>
      <c r="F36" s="278"/>
      <c r="G36" s="260"/>
      <c r="H36" s="261"/>
      <c r="I36" s="261"/>
      <c r="J36" s="261"/>
      <c r="K36" s="262"/>
    </row>
    <row r="37" spans="1:11" ht="17.25" customHeight="1">
      <c r="A37" s="246"/>
      <c r="B37" s="274"/>
      <c r="C37" s="288"/>
      <c r="D37" s="128" t="s">
        <v>42</v>
      </c>
      <c r="E37" s="43"/>
      <c r="F37" s="278"/>
      <c r="G37" s="260"/>
      <c r="H37" s="261"/>
      <c r="I37" s="261"/>
      <c r="J37" s="261"/>
      <c r="K37" s="262"/>
    </row>
    <row r="38" spans="1:11" ht="17.25" customHeight="1">
      <c r="A38" s="246"/>
      <c r="B38" s="274"/>
      <c r="C38" s="288"/>
      <c r="D38" s="128" t="s">
        <v>43</v>
      </c>
      <c r="E38" s="43"/>
      <c r="F38" s="278"/>
      <c r="G38" s="260"/>
      <c r="H38" s="261"/>
      <c r="I38" s="261"/>
      <c r="J38" s="261"/>
      <c r="K38" s="262"/>
    </row>
    <row r="39" spans="1:11" ht="17.25" customHeight="1">
      <c r="A39" s="246"/>
      <c r="B39" s="274"/>
      <c r="C39" s="288"/>
      <c r="D39" s="128" t="s">
        <v>44</v>
      </c>
      <c r="E39" s="43"/>
      <c r="F39" s="278"/>
      <c r="G39" s="260"/>
      <c r="H39" s="261"/>
      <c r="I39" s="261"/>
      <c r="J39" s="261"/>
      <c r="K39" s="262"/>
    </row>
    <row r="40" spans="1:11" ht="17.25" customHeight="1">
      <c r="A40" s="246"/>
      <c r="B40" s="267"/>
      <c r="C40" s="289"/>
      <c r="D40" s="132" t="s">
        <v>45</v>
      </c>
      <c r="E40" s="20"/>
      <c r="F40" s="270"/>
      <c r="G40" s="260"/>
      <c r="H40" s="261"/>
      <c r="I40" s="261"/>
      <c r="J40" s="261"/>
      <c r="K40" s="262"/>
    </row>
    <row r="41" spans="1:11" ht="17.25" customHeight="1">
      <c r="A41" s="246"/>
      <c r="B41" s="266">
        <v>8</v>
      </c>
      <c r="C41" s="275" t="s">
        <v>46</v>
      </c>
      <c r="D41" s="145" t="s">
        <v>47</v>
      </c>
      <c r="E41" s="44"/>
      <c r="F41" s="269">
        <f>E41</f>
        <v>0</v>
      </c>
      <c r="G41" s="290"/>
      <c r="H41" s="291"/>
      <c r="I41" s="291"/>
      <c r="J41" s="291"/>
      <c r="K41" s="292"/>
    </row>
    <row r="42" spans="1:11" ht="17.25" customHeight="1">
      <c r="A42" s="246"/>
      <c r="B42" s="274"/>
      <c r="C42" s="276"/>
      <c r="D42" s="128" t="s">
        <v>48</v>
      </c>
      <c r="E42" s="43"/>
      <c r="F42" s="278"/>
      <c r="G42" s="293"/>
      <c r="H42" s="294"/>
      <c r="I42" s="294"/>
      <c r="J42" s="294"/>
      <c r="K42" s="295"/>
    </row>
    <row r="43" spans="1:11" ht="17.25" customHeight="1">
      <c r="A43" s="246"/>
      <c r="B43" s="274"/>
      <c r="C43" s="276"/>
      <c r="D43" s="128" t="s">
        <v>49</v>
      </c>
      <c r="E43" s="43"/>
      <c r="F43" s="278"/>
      <c r="G43" s="293"/>
      <c r="H43" s="294"/>
      <c r="I43" s="294"/>
      <c r="J43" s="294"/>
      <c r="K43" s="295"/>
    </row>
    <row r="44" spans="1:11" ht="17.25" customHeight="1">
      <c r="A44" s="246"/>
      <c r="B44" s="274"/>
      <c r="C44" s="276"/>
      <c r="D44" s="128" t="s">
        <v>50</v>
      </c>
      <c r="E44" s="43"/>
      <c r="F44" s="278"/>
      <c r="G44" s="293"/>
      <c r="H44" s="294"/>
      <c r="I44" s="294"/>
      <c r="J44" s="294"/>
      <c r="K44" s="295"/>
    </row>
    <row r="45" spans="1:11" ht="17.25" customHeight="1">
      <c r="A45" s="246"/>
      <c r="B45" s="274"/>
      <c r="C45" s="276"/>
      <c r="D45" s="128" t="s">
        <v>51</v>
      </c>
      <c r="E45" s="43"/>
      <c r="F45" s="278"/>
      <c r="G45" s="293"/>
      <c r="H45" s="294"/>
      <c r="I45" s="294"/>
      <c r="J45" s="294"/>
      <c r="K45" s="295"/>
    </row>
    <row r="46" spans="1:11" ht="17.25" customHeight="1">
      <c r="A46" s="246"/>
      <c r="B46" s="274"/>
      <c r="C46" s="276"/>
      <c r="D46" s="128" t="s">
        <v>52</v>
      </c>
      <c r="E46" s="43"/>
      <c r="F46" s="278"/>
      <c r="G46" s="293"/>
      <c r="H46" s="294"/>
      <c r="I46" s="294"/>
      <c r="J46" s="294"/>
      <c r="K46" s="295"/>
    </row>
    <row r="47" spans="1:11" ht="17.25" customHeight="1">
      <c r="A47" s="246"/>
      <c r="B47" s="274"/>
      <c r="C47" s="276"/>
      <c r="D47" s="128" t="s">
        <v>53</v>
      </c>
      <c r="E47" s="43"/>
      <c r="F47" s="278"/>
      <c r="G47" s="293"/>
      <c r="H47" s="294"/>
      <c r="I47" s="294"/>
      <c r="J47" s="294"/>
      <c r="K47" s="295"/>
    </row>
    <row r="48" spans="1:11" ht="17.25" customHeight="1">
      <c r="A48" s="246"/>
      <c r="B48" s="274"/>
      <c r="C48" s="276"/>
      <c r="D48" s="128" t="s">
        <v>54</v>
      </c>
      <c r="E48" s="43"/>
      <c r="F48" s="278"/>
      <c r="G48" s="293"/>
      <c r="H48" s="294"/>
      <c r="I48" s="294"/>
      <c r="J48" s="294"/>
      <c r="K48" s="295"/>
    </row>
    <row r="49" spans="1:11" ht="17.25" customHeight="1">
      <c r="A49" s="246"/>
      <c r="B49" s="274"/>
      <c r="C49" s="276"/>
      <c r="D49" s="128" t="s">
        <v>55</v>
      </c>
      <c r="E49" s="43"/>
      <c r="F49" s="278"/>
      <c r="G49" s="293"/>
      <c r="H49" s="294"/>
      <c r="I49" s="294"/>
      <c r="J49" s="294"/>
      <c r="K49" s="295"/>
    </row>
    <row r="50" spans="1:11" ht="17.25" customHeight="1">
      <c r="A50" s="246"/>
      <c r="B50" s="267"/>
      <c r="C50" s="277"/>
      <c r="D50" s="132" t="s">
        <v>56</v>
      </c>
      <c r="E50" s="20"/>
      <c r="F50" s="270"/>
      <c r="G50" s="296"/>
      <c r="H50" s="297"/>
      <c r="I50" s="297"/>
      <c r="J50" s="297"/>
      <c r="K50" s="298"/>
    </row>
    <row r="51" spans="1:11" ht="17.25" customHeight="1">
      <c r="A51" s="246"/>
      <c r="B51" s="266">
        <v>9</v>
      </c>
      <c r="C51" s="275" t="s">
        <v>57</v>
      </c>
      <c r="D51" s="144" t="s">
        <v>58</v>
      </c>
      <c r="E51" s="45"/>
      <c r="F51" s="299">
        <f>E51</f>
        <v>0</v>
      </c>
      <c r="G51" s="290"/>
      <c r="H51" s="291"/>
      <c r="I51" s="291"/>
      <c r="J51" s="291"/>
      <c r="K51" s="292"/>
    </row>
    <row r="52" spans="1:11" ht="17.25" customHeight="1">
      <c r="A52" s="246"/>
      <c r="B52" s="274"/>
      <c r="C52" s="276"/>
      <c r="D52" s="139" t="s">
        <v>248</v>
      </c>
      <c r="E52" s="46"/>
      <c r="F52" s="300"/>
      <c r="G52" s="293"/>
      <c r="H52" s="294"/>
      <c r="I52" s="294"/>
      <c r="J52" s="294"/>
      <c r="K52" s="295"/>
    </row>
    <row r="53" spans="1:11" ht="17.25" customHeight="1">
      <c r="A53" s="246"/>
      <c r="B53" s="274"/>
      <c r="C53" s="276"/>
      <c r="D53" s="128" t="s">
        <v>59</v>
      </c>
      <c r="E53" s="47"/>
      <c r="F53" s="300"/>
      <c r="G53" s="293"/>
      <c r="H53" s="294"/>
      <c r="I53" s="294"/>
      <c r="J53" s="294"/>
      <c r="K53" s="295"/>
    </row>
    <row r="54" spans="1:11" ht="17.25" customHeight="1">
      <c r="A54" s="246"/>
      <c r="B54" s="274"/>
      <c r="C54" s="276"/>
      <c r="D54" s="128" t="s">
        <v>60</v>
      </c>
      <c r="E54" s="47"/>
      <c r="F54" s="300"/>
      <c r="G54" s="293"/>
      <c r="H54" s="294"/>
      <c r="I54" s="294"/>
      <c r="J54" s="294"/>
      <c r="K54" s="295"/>
    </row>
    <row r="55" spans="1:11" ht="17.25" customHeight="1">
      <c r="A55" s="246"/>
      <c r="B55" s="274"/>
      <c r="C55" s="276"/>
      <c r="D55" s="128" t="s">
        <v>61</v>
      </c>
      <c r="E55" s="47"/>
      <c r="F55" s="300"/>
      <c r="G55" s="293"/>
      <c r="H55" s="294"/>
      <c r="I55" s="294"/>
      <c r="J55" s="294"/>
      <c r="K55" s="295"/>
    </row>
    <row r="56" spans="1:11" ht="17.25" customHeight="1">
      <c r="A56" s="246"/>
      <c r="B56" s="274"/>
      <c r="C56" s="276"/>
      <c r="D56" s="129" t="s">
        <v>249</v>
      </c>
      <c r="E56" s="47"/>
      <c r="F56" s="300"/>
      <c r="G56" s="293"/>
      <c r="H56" s="294"/>
      <c r="I56" s="294"/>
      <c r="J56" s="294"/>
      <c r="K56" s="295"/>
    </row>
    <row r="57" spans="1:11" ht="17.25" customHeight="1">
      <c r="A57" s="246"/>
      <c r="B57" s="274"/>
      <c r="C57" s="276"/>
      <c r="D57" s="128" t="s">
        <v>62</v>
      </c>
      <c r="E57" s="47"/>
      <c r="F57" s="300"/>
      <c r="G57" s="293"/>
      <c r="H57" s="294"/>
      <c r="I57" s="294"/>
      <c r="J57" s="294"/>
      <c r="K57" s="295"/>
    </row>
    <row r="58" spans="1:11" ht="17.25" customHeight="1">
      <c r="A58" s="246"/>
      <c r="B58" s="274"/>
      <c r="C58" s="276"/>
      <c r="D58" s="128" t="s">
        <v>63</v>
      </c>
      <c r="E58" s="47"/>
      <c r="F58" s="300"/>
      <c r="G58" s="293"/>
      <c r="H58" s="294"/>
      <c r="I58" s="294"/>
      <c r="J58" s="294"/>
      <c r="K58" s="295"/>
    </row>
    <row r="59" spans="1:11" ht="17.25" customHeight="1">
      <c r="A59" s="246"/>
      <c r="B59" s="274"/>
      <c r="C59" s="276"/>
      <c r="D59" s="128" t="s">
        <v>64</v>
      </c>
      <c r="E59" s="47"/>
      <c r="F59" s="300"/>
      <c r="G59" s="293"/>
      <c r="H59" s="294"/>
      <c r="I59" s="294"/>
      <c r="J59" s="294"/>
      <c r="K59" s="295"/>
    </row>
    <row r="60" spans="1:11" ht="17.25" customHeight="1">
      <c r="A60" s="246"/>
      <c r="B60" s="274"/>
      <c r="C60" s="276"/>
      <c r="D60" s="128" t="s">
        <v>65</v>
      </c>
      <c r="E60" s="47"/>
      <c r="F60" s="300"/>
      <c r="G60" s="293"/>
      <c r="H60" s="294"/>
      <c r="I60" s="294"/>
      <c r="J60" s="294"/>
      <c r="K60" s="295"/>
    </row>
    <row r="61" spans="1:11" ht="27">
      <c r="A61" s="246"/>
      <c r="B61" s="274"/>
      <c r="C61" s="276"/>
      <c r="D61" s="134" t="s">
        <v>66</v>
      </c>
      <c r="E61" s="48"/>
      <c r="F61" s="300"/>
      <c r="G61" s="293"/>
      <c r="H61" s="294"/>
      <c r="I61" s="294"/>
      <c r="J61" s="294"/>
      <c r="K61" s="295"/>
    </row>
    <row r="62" spans="1:11" ht="18.75" customHeight="1">
      <c r="A62" s="246"/>
      <c r="B62" s="274"/>
      <c r="C62" s="276"/>
      <c r="D62" s="141" t="s">
        <v>67</v>
      </c>
      <c r="E62" s="47"/>
      <c r="F62" s="300"/>
      <c r="G62" s="293"/>
      <c r="H62" s="294"/>
      <c r="I62" s="294"/>
      <c r="J62" s="294"/>
      <c r="K62" s="295"/>
    </row>
    <row r="63" spans="1:11" ht="49.5" customHeight="1" thickBot="1">
      <c r="A63" s="247"/>
      <c r="B63" s="220">
        <v>10</v>
      </c>
      <c r="C63" s="448" t="s">
        <v>247</v>
      </c>
      <c r="D63" s="449"/>
      <c r="E63" s="228"/>
      <c r="F63" s="229"/>
      <c r="G63" s="445"/>
      <c r="H63" s="446"/>
      <c r="I63" s="446"/>
      <c r="J63" s="446"/>
      <c r="K63" s="447"/>
    </row>
    <row r="64" spans="1:11" ht="14.25" thickBot="1">
      <c r="A64" s="224"/>
      <c r="B64" s="225" t="s">
        <v>68</v>
      </c>
      <c r="C64" s="226"/>
      <c r="D64" s="227"/>
      <c r="E64" s="49"/>
      <c r="F64" s="125"/>
      <c r="G64" s="301"/>
      <c r="H64" s="302"/>
      <c r="I64" s="302"/>
      <c r="J64" s="302"/>
      <c r="K64" s="303"/>
    </row>
    <row r="65" spans="1:11" ht="35.25" customHeight="1">
      <c r="A65" s="304" t="s">
        <v>69</v>
      </c>
      <c r="B65" s="307">
        <v>1</v>
      </c>
      <c r="C65" s="310" t="s">
        <v>70</v>
      </c>
      <c r="D65" s="146" t="s">
        <v>71</v>
      </c>
      <c r="E65" s="50"/>
      <c r="F65" s="313">
        <f>E65</f>
        <v>0</v>
      </c>
      <c r="G65" s="315"/>
      <c r="H65" s="316"/>
      <c r="I65" s="316"/>
      <c r="J65" s="316"/>
      <c r="K65" s="317"/>
    </row>
    <row r="66" spans="1:11" ht="48" customHeight="1">
      <c r="A66" s="305"/>
      <c r="B66" s="308"/>
      <c r="C66" s="311"/>
      <c r="D66" s="147" t="s">
        <v>72</v>
      </c>
      <c r="E66" s="51"/>
      <c r="F66" s="300"/>
      <c r="G66" s="318"/>
      <c r="H66" s="319"/>
      <c r="I66" s="319"/>
      <c r="J66" s="319"/>
      <c r="K66" s="320"/>
    </row>
    <row r="67" spans="1:11" ht="40.5">
      <c r="A67" s="305"/>
      <c r="B67" s="308"/>
      <c r="C67" s="311"/>
      <c r="D67" s="147" t="s">
        <v>73</v>
      </c>
      <c r="E67" s="51"/>
      <c r="F67" s="300"/>
      <c r="G67" s="318"/>
      <c r="H67" s="319"/>
      <c r="I67" s="319"/>
      <c r="J67" s="319"/>
      <c r="K67" s="320"/>
    </row>
    <row r="68" spans="1:11" ht="20.25" customHeight="1">
      <c r="A68" s="305"/>
      <c r="B68" s="309"/>
      <c r="C68" s="312"/>
      <c r="D68" s="148" t="s">
        <v>74</v>
      </c>
      <c r="E68" s="52"/>
      <c r="F68" s="314"/>
      <c r="G68" s="321"/>
      <c r="H68" s="322"/>
      <c r="I68" s="322"/>
      <c r="J68" s="322"/>
      <c r="K68" s="323"/>
    </row>
    <row r="69" spans="1:11" ht="19.5" customHeight="1">
      <c r="A69" s="305"/>
      <c r="B69" s="324">
        <v>2</v>
      </c>
      <c r="C69" s="325" t="s">
        <v>75</v>
      </c>
      <c r="D69" s="149" t="s">
        <v>76</v>
      </c>
      <c r="E69" s="45"/>
      <c r="F69" s="299">
        <f>E69</f>
        <v>0</v>
      </c>
      <c r="G69" s="271"/>
      <c r="H69" s="272"/>
      <c r="I69" s="272"/>
      <c r="J69" s="272"/>
      <c r="K69" s="273"/>
    </row>
    <row r="70" spans="1:11" ht="19.5" customHeight="1">
      <c r="A70" s="305"/>
      <c r="B70" s="308"/>
      <c r="C70" s="326"/>
      <c r="D70" s="150" t="s">
        <v>77</v>
      </c>
      <c r="E70" s="47"/>
      <c r="F70" s="300"/>
      <c r="G70" s="260"/>
      <c r="H70" s="261"/>
      <c r="I70" s="261"/>
      <c r="J70" s="261"/>
      <c r="K70" s="262"/>
    </row>
    <row r="71" spans="1:11" ht="19.5" customHeight="1">
      <c r="A71" s="305"/>
      <c r="B71" s="308"/>
      <c r="C71" s="326"/>
      <c r="D71" s="150" t="s">
        <v>78</v>
      </c>
      <c r="E71" s="47"/>
      <c r="F71" s="300"/>
      <c r="G71" s="260"/>
      <c r="H71" s="261"/>
      <c r="I71" s="261"/>
      <c r="J71" s="261"/>
      <c r="K71" s="262"/>
    </row>
    <row r="72" spans="1:11" ht="19.5" customHeight="1">
      <c r="A72" s="305"/>
      <c r="B72" s="308"/>
      <c r="C72" s="326"/>
      <c r="D72" s="150" t="s">
        <v>79</v>
      </c>
      <c r="E72" s="47"/>
      <c r="F72" s="300"/>
      <c r="G72" s="260"/>
      <c r="H72" s="261"/>
      <c r="I72" s="261"/>
      <c r="J72" s="261"/>
      <c r="K72" s="262"/>
    </row>
    <row r="73" spans="1:11" ht="19.5" customHeight="1">
      <c r="A73" s="305"/>
      <c r="B73" s="309"/>
      <c r="C73" s="327"/>
      <c r="D73" s="151" t="s">
        <v>80</v>
      </c>
      <c r="E73" s="53"/>
      <c r="F73" s="314"/>
      <c r="G73" s="263"/>
      <c r="H73" s="264"/>
      <c r="I73" s="264"/>
      <c r="J73" s="264"/>
      <c r="K73" s="265"/>
    </row>
    <row r="74" spans="1:11" ht="19.5" customHeight="1">
      <c r="A74" s="305"/>
      <c r="B74" s="324">
        <v>3</v>
      </c>
      <c r="C74" s="328" t="s">
        <v>81</v>
      </c>
      <c r="D74" s="149" t="s">
        <v>82</v>
      </c>
      <c r="E74" s="45"/>
      <c r="F74" s="299">
        <f>E74</f>
        <v>0</v>
      </c>
      <c r="G74" s="271"/>
      <c r="H74" s="272"/>
      <c r="I74" s="272"/>
      <c r="J74" s="272"/>
      <c r="K74" s="273"/>
    </row>
    <row r="75" spans="1:11" ht="19.5" customHeight="1">
      <c r="A75" s="305"/>
      <c r="B75" s="308"/>
      <c r="C75" s="329"/>
      <c r="D75" s="150" t="s">
        <v>83</v>
      </c>
      <c r="E75" s="47"/>
      <c r="F75" s="300"/>
      <c r="G75" s="260"/>
      <c r="H75" s="261"/>
      <c r="I75" s="261"/>
      <c r="J75" s="261"/>
      <c r="K75" s="262"/>
    </row>
    <row r="76" spans="1:11" ht="19.5" customHeight="1">
      <c r="A76" s="305"/>
      <c r="B76" s="308"/>
      <c r="C76" s="329"/>
      <c r="D76" s="150" t="s">
        <v>84</v>
      </c>
      <c r="E76" s="47"/>
      <c r="F76" s="300"/>
      <c r="G76" s="260"/>
      <c r="H76" s="261"/>
      <c r="I76" s="261"/>
      <c r="J76" s="261"/>
      <c r="K76" s="262"/>
    </row>
    <row r="77" spans="1:11" ht="19.5" customHeight="1">
      <c r="A77" s="305"/>
      <c r="B77" s="308"/>
      <c r="C77" s="329"/>
      <c r="D77" s="150" t="s">
        <v>85</v>
      </c>
      <c r="E77" s="47"/>
      <c r="F77" s="300"/>
      <c r="G77" s="260"/>
      <c r="H77" s="261"/>
      <c r="I77" s="261"/>
      <c r="J77" s="261"/>
      <c r="K77" s="262"/>
    </row>
    <row r="78" spans="1:11" ht="19.5" customHeight="1">
      <c r="A78" s="305"/>
      <c r="B78" s="309"/>
      <c r="C78" s="330"/>
      <c r="D78" s="151" t="s">
        <v>86</v>
      </c>
      <c r="E78" s="53"/>
      <c r="F78" s="314"/>
      <c r="G78" s="263"/>
      <c r="H78" s="264"/>
      <c r="I78" s="264"/>
      <c r="J78" s="264"/>
      <c r="K78" s="265"/>
    </row>
    <row r="79" spans="1:11" ht="19.5" customHeight="1">
      <c r="A79" s="305"/>
      <c r="B79" s="331">
        <v>4</v>
      </c>
      <c r="C79" s="334" t="s">
        <v>87</v>
      </c>
      <c r="D79" s="152" t="s">
        <v>88</v>
      </c>
      <c r="E79" s="54"/>
      <c r="F79" s="299">
        <f>E79</f>
        <v>0</v>
      </c>
      <c r="G79" s="35"/>
      <c r="H79" s="36"/>
      <c r="I79" s="36"/>
      <c r="J79" s="36"/>
      <c r="K79" s="37"/>
    </row>
    <row r="80" spans="1:11" ht="19.5" customHeight="1">
      <c r="A80" s="305"/>
      <c r="B80" s="332"/>
      <c r="C80" s="326"/>
      <c r="D80" s="153" t="s">
        <v>89</v>
      </c>
      <c r="E80" s="54"/>
      <c r="F80" s="300"/>
      <c r="G80" s="35"/>
      <c r="H80" s="36"/>
      <c r="I80" s="36"/>
      <c r="J80" s="36"/>
      <c r="K80" s="37"/>
    </row>
    <row r="81" spans="1:11" ht="19.5" customHeight="1">
      <c r="A81" s="305"/>
      <c r="B81" s="332"/>
      <c r="C81" s="326"/>
      <c r="D81" s="153" t="s">
        <v>90</v>
      </c>
      <c r="E81" s="54"/>
      <c r="F81" s="300"/>
      <c r="G81" s="35"/>
      <c r="H81" s="36"/>
      <c r="I81" s="36"/>
      <c r="J81" s="36"/>
      <c r="K81" s="37"/>
    </row>
    <row r="82" spans="1:11" ht="19.5" customHeight="1">
      <c r="A82" s="305"/>
      <c r="B82" s="332"/>
      <c r="C82" s="326"/>
      <c r="D82" s="153" t="s">
        <v>91</v>
      </c>
      <c r="E82" s="54"/>
      <c r="F82" s="300"/>
      <c r="G82" s="35"/>
      <c r="H82" s="36"/>
      <c r="I82" s="36"/>
      <c r="J82" s="36"/>
      <c r="K82" s="37"/>
    </row>
    <row r="83" spans="1:11" ht="19.5" customHeight="1">
      <c r="A83" s="305"/>
      <c r="B83" s="333"/>
      <c r="C83" s="327"/>
      <c r="D83" s="154" t="s">
        <v>92</v>
      </c>
      <c r="E83" s="54"/>
      <c r="F83" s="314"/>
      <c r="G83" s="35"/>
      <c r="H83" s="36"/>
      <c r="I83" s="36"/>
      <c r="J83" s="36"/>
      <c r="K83" s="37"/>
    </row>
    <row r="84" spans="1:11" ht="112.5" customHeight="1">
      <c r="A84" s="305"/>
      <c r="B84" s="155">
        <v>5</v>
      </c>
      <c r="C84" s="335" t="s">
        <v>93</v>
      </c>
      <c r="D84" s="336"/>
      <c r="E84" s="55"/>
      <c r="F84" s="56"/>
      <c r="G84" s="337"/>
      <c r="H84" s="338"/>
      <c r="I84" s="338"/>
      <c r="J84" s="338"/>
      <c r="K84" s="339"/>
    </row>
    <row r="85" spans="1:11" ht="60" customHeight="1">
      <c r="A85" s="306"/>
      <c r="B85" s="324">
        <v>6</v>
      </c>
      <c r="C85" s="341" t="s">
        <v>94</v>
      </c>
      <c r="D85" s="156" t="s">
        <v>95</v>
      </c>
      <c r="E85" s="57"/>
      <c r="F85" s="299">
        <f>E85</f>
        <v>0</v>
      </c>
      <c r="G85" s="344"/>
      <c r="H85" s="345"/>
      <c r="I85" s="345"/>
      <c r="J85" s="345"/>
      <c r="K85" s="346"/>
    </row>
    <row r="86" spans="1:11" ht="59.25" customHeight="1">
      <c r="A86" s="157"/>
      <c r="B86" s="308"/>
      <c r="C86" s="311"/>
      <c r="D86" s="158" t="s">
        <v>96</v>
      </c>
      <c r="E86" s="58"/>
      <c r="F86" s="300"/>
      <c r="G86" s="318"/>
      <c r="H86" s="319"/>
      <c r="I86" s="319"/>
      <c r="J86" s="319"/>
      <c r="K86" s="320"/>
    </row>
    <row r="87" spans="1:11" ht="60" customHeight="1" thickBot="1">
      <c r="A87" s="159"/>
      <c r="B87" s="340"/>
      <c r="C87" s="342"/>
      <c r="D87" s="160" t="s">
        <v>97</v>
      </c>
      <c r="E87" s="59"/>
      <c r="F87" s="343"/>
      <c r="G87" s="347"/>
      <c r="H87" s="348"/>
      <c r="I87" s="348"/>
      <c r="J87" s="348"/>
      <c r="K87" s="349"/>
    </row>
    <row r="88" spans="1:11" ht="46.5" customHeight="1">
      <c r="A88" s="350" t="s">
        <v>98</v>
      </c>
      <c r="B88" s="353">
        <v>7</v>
      </c>
      <c r="C88" s="356" t="s">
        <v>99</v>
      </c>
      <c r="D88" s="161" t="s">
        <v>100</v>
      </c>
      <c r="E88" s="60"/>
      <c r="F88" s="61" t="str">
        <f>IF(E88,1,"　")</f>
        <v>　</v>
      </c>
      <c r="G88" s="315"/>
      <c r="H88" s="316"/>
      <c r="I88" s="316"/>
      <c r="J88" s="316"/>
      <c r="K88" s="317"/>
    </row>
    <row r="89" spans="1:11" ht="30.75" customHeight="1">
      <c r="A89" s="351"/>
      <c r="B89" s="354"/>
      <c r="C89" s="357"/>
      <c r="D89" s="162" t="s">
        <v>101</v>
      </c>
      <c r="E89" s="62"/>
      <c r="F89" s="63" t="str">
        <f>IF(E89,2,"　")</f>
        <v>　</v>
      </c>
      <c r="G89" s="318"/>
      <c r="H89" s="319"/>
      <c r="I89" s="319"/>
      <c r="J89" s="319"/>
      <c r="K89" s="320"/>
    </row>
    <row r="90" spans="1:11" ht="30.75" customHeight="1">
      <c r="A90" s="351"/>
      <c r="B90" s="354"/>
      <c r="C90" s="357"/>
      <c r="D90" s="163" t="s">
        <v>102</v>
      </c>
      <c r="E90" s="64"/>
      <c r="F90" s="63" t="str">
        <f>IF(E90,3,"　")</f>
        <v>　</v>
      </c>
      <c r="G90" s="318"/>
      <c r="H90" s="319"/>
      <c r="I90" s="319"/>
      <c r="J90" s="319"/>
      <c r="K90" s="320"/>
    </row>
    <row r="91" spans="1:11" ht="18.75" customHeight="1">
      <c r="A91" s="351"/>
      <c r="B91" s="354"/>
      <c r="C91" s="357"/>
      <c r="D91" s="163" t="s">
        <v>103</v>
      </c>
      <c r="E91" s="64"/>
      <c r="F91" s="63" t="str">
        <f>IF(E91,4,"　")</f>
        <v>　</v>
      </c>
      <c r="G91" s="318"/>
      <c r="H91" s="319"/>
      <c r="I91" s="319"/>
      <c r="J91" s="319"/>
      <c r="K91" s="320"/>
    </row>
    <row r="92" spans="1:11" ht="18.75" customHeight="1">
      <c r="A92" s="351"/>
      <c r="B92" s="354"/>
      <c r="C92" s="357"/>
      <c r="D92" s="163" t="s">
        <v>104</v>
      </c>
      <c r="E92" s="64"/>
      <c r="F92" s="63" t="str">
        <f>IF(E92,5,"　")</f>
        <v>　</v>
      </c>
      <c r="G92" s="318"/>
      <c r="H92" s="319"/>
      <c r="I92" s="319"/>
      <c r="J92" s="319"/>
      <c r="K92" s="320"/>
    </row>
    <row r="93" spans="1:11" ht="32.25" customHeight="1">
      <c r="A93" s="351"/>
      <c r="B93" s="354"/>
      <c r="C93" s="357"/>
      <c r="D93" s="162" t="s">
        <v>105</v>
      </c>
      <c r="E93" s="62"/>
      <c r="F93" s="63" t="str">
        <f>IF(E93,6,"　")</f>
        <v>　</v>
      </c>
      <c r="G93" s="318"/>
      <c r="H93" s="319"/>
      <c r="I93" s="319"/>
      <c r="J93" s="319"/>
      <c r="K93" s="320"/>
    </row>
    <row r="94" spans="1:11" ht="18.75" customHeight="1">
      <c r="A94" s="351"/>
      <c r="B94" s="354"/>
      <c r="C94" s="357"/>
      <c r="D94" s="164" t="s">
        <v>106</v>
      </c>
      <c r="E94" s="62"/>
      <c r="F94" s="63" t="str">
        <f>IF(E94,7,"　")</f>
        <v>　</v>
      </c>
      <c r="G94" s="318"/>
      <c r="H94" s="319"/>
      <c r="I94" s="319"/>
      <c r="J94" s="319"/>
      <c r="K94" s="320"/>
    </row>
    <row r="95" spans="1:11" ht="18.75" customHeight="1">
      <c r="A95" s="351"/>
      <c r="B95" s="355"/>
      <c r="C95" s="358"/>
      <c r="D95" s="165" t="s">
        <v>107</v>
      </c>
      <c r="E95" s="65"/>
      <c r="F95" s="66" t="str">
        <f>IF(E95,8,"　")</f>
        <v>　</v>
      </c>
      <c r="G95" s="321"/>
      <c r="H95" s="322"/>
      <c r="I95" s="322"/>
      <c r="J95" s="322"/>
      <c r="K95" s="323"/>
    </row>
    <row r="96" spans="1:11" ht="18" customHeight="1">
      <c r="A96" s="351"/>
      <c r="B96" s="359">
        <v>8</v>
      </c>
      <c r="C96" s="360" t="s">
        <v>108</v>
      </c>
      <c r="D96" s="166" t="s">
        <v>109</v>
      </c>
      <c r="E96" s="67"/>
      <c r="F96" s="68" t="str">
        <f>IF(E96,1,"　")</f>
        <v>　</v>
      </c>
      <c r="G96" s="344"/>
      <c r="H96" s="345"/>
      <c r="I96" s="345"/>
      <c r="J96" s="345"/>
      <c r="K96" s="346"/>
    </row>
    <row r="97" spans="1:11" ht="18" customHeight="1">
      <c r="A97" s="351"/>
      <c r="B97" s="354"/>
      <c r="C97" s="361"/>
      <c r="D97" s="162" t="s">
        <v>110</v>
      </c>
      <c r="E97" s="39"/>
      <c r="F97" s="63" t="str">
        <f>IF(E97,2,"　")</f>
        <v>　</v>
      </c>
      <c r="G97" s="318"/>
      <c r="H97" s="319"/>
      <c r="I97" s="319"/>
      <c r="J97" s="319"/>
      <c r="K97" s="320"/>
    </row>
    <row r="98" spans="1:11" ht="18" customHeight="1">
      <c r="A98" s="351"/>
      <c r="B98" s="354"/>
      <c r="C98" s="361"/>
      <c r="D98" s="162" t="s">
        <v>111</v>
      </c>
      <c r="E98" s="39"/>
      <c r="F98" s="63" t="str">
        <f>IF(E98,3,"　")</f>
        <v>　</v>
      </c>
      <c r="G98" s="318"/>
      <c r="H98" s="319"/>
      <c r="I98" s="319"/>
      <c r="J98" s="319"/>
      <c r="K98" s="320"/>
    </row>
    <row r="99" spans="1:11" ht="18" customHeight="1">
      <c r="A99" s="351"/>
      <c r="B99" s="355"/>
      <c r="C99" s="362"/>
      <c r="D99" s="167" t="s">
        <v>112</v>
      </c>
      <c r="E99" s="69"/>
      <c r="F99" s="66" t="str">
        <f>IF(E99,4,"　")</f>
        <v>　</v>
      </c>
      <c r="G99" s="321"/>
      <c r="H99" s="322"/>
      <c r="I99" s="322"/>
      <c r="J99" s="322"/>
      <c r="K99" s="323"/>
    </row>
    <row r="100" spans="1:11" ht="21" customHeight="1">
      <c r="A100" s="351"/>
      <c r="B100" s="359">
        <v>9</v>
      </c>
      <c r="C100" s="363" t="s">
        <v>113</v>
      </c>
      <c r="D100" s="168" t="s">
        <v>114</v>
      </c>
      <c r="E100" s="45"/>
      <c r="F100" s="299">
        <f>E100</f>
        <v>0</v>
      </c>
      <c r="G100" s="271"/>
      <c r="H100" s="272"/>
      <c r="I100" s="272"/>
      <c r="J100" s="272"/>
      <c r="K100" s="273"/>
    </row>
    <row r="101" spans="1:11" ht="21" customHeight="1">
      <c r="A101" s="351"/>
      <c r="B101" s="354"/>
      <c r="C101" s="364"/>
      <c r="D101" s="169" t="s">
        <v>115</v>
      </c>
      <c r="E101" s="47"/>
      <c r="F101" s="300"/>
      <c r="G101" s="260"/>
      <c r="H101" s="261"/>
      <c r="I101" s="261"/>
      <c r="J101" s="261"/>
      <c r="K101" s="262"/>
    </row>
    <row r="102" spans="1:11" ht="21" customHeight="1">
      <c r="A102" s="351"/>
      <c r="B102" s="354"/>
      <c r="C102" s="364"/>
      <c r="D102" s="169" t="s">
        <v>116</v>
      </c>
      <c r="E102" s="47"/>
      <c r="F102" s="300"/>
      <c r="G102" s="260"/>
      <c r="H102" s="261"/>
      <c r="I102" s="261"/>
      <c r="J102" s="261"/>
      <c r="K102" s="262"/>
    </row>
    <row r="103" spans="1:11" ht="21.75" customHeight="1">
      <c r="A103" s="351"/>
      <c r="B103" s="354"/>
      <c r="C103" s="364"/>
      <c r="D103" s="169" t="s">
        <v>117</v>
      </c>
      <c r="E103" s="47"/>
      <c r="F103" s="300"/>
      <c r="G103" s="260"/>
      <c r="H103" s="261"/>
      <c r="I103" s="261"/>
      <c r="J103" s="261"/>
      <c r="K103" s="262"/>
    </row>
    <row r="104" spans="1:11" ht="24" customHeight="1">
      <c r="A104" s="351"/>
      <c r="B104" s="354"/>
      <c r="C104" s="364"/>
      <c r="D104" s="170" t="s">
        <v>118</v>
      </c>
      <c r="E104" s="47"/>
      <c r="F104" s="300"/>
      <c r="G104" s="260"/>
      <c r="H104" s="261"/>
      <c r="I104" s="261"/>
      <c r="J104" s="261"/>
      <c r="K104" s="262"/>
    </row>
    <row r="105" spans="1:11" ht="18.75" customHeight="1">
      <c r="A105" s="351"/>
      <c r="B105" s="359">
        <v>10</v>
      </c>
      <c r="C105" s="360" t="s">
        <v>119</v>
      </c>
      <c r="D105" s="171" t="s">
        <v>120</v>
      </c>
      <c r="E105" s="70"/>
      <c r="F105" s="221" t="str">
        <f>IF(E105,1,"　")</f>
        <v>　</v>
      </c>
      <c r="G105" s="344"/>
      <c r="H105" s="345"/>
      <c r="I105" s="345"/>
      <c r="J105" s="345"/>
      <c r="K105" s="346"/>
    </row>
    <row r="106" spans="1:11" ht="36.75" customHeight="1">
      <c r="A106" s="351"/>
      <c r="B106" s="354"/>
      <c r="C106" s="361"/>
      <c r="D106" s="172" t="s">
        <v>121</v>
      </c>
      <c r="E106" s="71"/>
      <c r="F106" s="222" t="str">
        <f>IF(E106,2,"　")</f>
        <v>　</v>
      </c>
      <c r="G106" s="318"/>
      <c r="H106" s="319"/>
      <c r="I106" s="319"/>
      <c r="J106" s="319"/>
      <c r="K106" s="320"/>
    </row>
    <row r="107" spans="1:11" ht="18.75" customHeight="1">
      <c r="A107" s="351"/>
      <c r="B107" s="354"/>
      <c r="C107" s="361"/>
      <c r="D107" s="163" t="s">
        <v>122</v>
      </c>
      <c r="E107" s="71"/>
      <c r="F107" s="222" t="str">
        <f>IF(E107,3,"　")</f>
        <v>　</v>
      </c>
      <c r="G107" s="318"/>
      <c r="H107" s="319"/>
      <c r="I107" s="319"/>
      <c r="J107" s="319"/>
      <c r="K107" s="320"/>
    </row>
    <row r="108" spans="1:11" ht="30" customHeight="1">
      <c r="A108" s="351"/>
      <c r="B108" s="354"/>
      <c r="C108" s="361"/>
      <c r="D108" s="163" t="s">
        <v>123</v>
      </c>
      <c r="E108" s="71"/>
      <c r="F108" s="222" t="str">
        <f>IF(E108,4,"　")</f>
        <v>　</v>
      </c>
      <c r="G108" s="318"/>
      <c r="H108" s="319"/>
      <c r="I108" s="319"/>
      <c r="J108" s="319"/>
      <c r="K108" s="320"/>
    </row>
    <row r="109" spans="1:11" ht="30" customHeight="1">
      <c r="A109" s="351"/>
      <c r="B109" s="354"/>
      <c r="C109" s="361"/>
      <c r="D109" s="163" t="s">
        <v>124</v>
      </c>
      <c r="E109" s="71"/>
      <c r="F109" s="222" t="str">
        <f>IF(E109,5,"　")</f>
        <v>　</v>
      </c>
      <c r="G109" s="318"/>
      <c r="H109" s="319"/>
      <c r="I109" s="319"/>
      <c r="J109" s="319"/>
      <c r="K109" s="320"/>
    </row>
    <row r="110" spans="1:11" ht="30" customHeight="1">
      <c r="A110" s="351"/>
      <c r="B110" s="354"/>
      <c r="C110" s="361"/>
      <c r="D110" s="163" t="s">
        <v>125</v>
      </c>
      <c r="E110" s="71"/>
      <c r="F110" s="222" t="str">
        <f>IF(E110,6,"　")</f>
        <v>　</v>
      </c>
      <c r="G110" s="318"/>
      <c r="H110" s="319"/>
      <c r="I110" s="319"/>
      <c r="J110" s="319"/>
      <c r="K110" s="320"/>
    </row>
    <row r="111" spans="1:11" ht="18.75" customHeight="1">
      <c r="A111" s="351"/>
      <c r="B111" s="354"/>
      <c r="C111" s="361"/>
      <c r="D111" s="163" t="s">
        <v>126</v>
      </c>
      <c r="E111" s="71"/>
      <c r="F111" s="222" t="str">
        <f>IF(E111,7,"　")</f>
        <v>　</v>
      </c>
      <c r="G111" s="318"/>
      <c r="H111" s="319"/>
      <c r="I111" s="319"/>
      <c r="J111" s="319"/>
      <c r="K111" s="320"/>
    </row>
    <row r="112" spans="1:11" ht="30" customHeight="1">
      <c r="A112" s="351"/>
      <c r="B112" s="354"/>
      <c r="C112" s="361"/>
      <c r="D112" s="163" t="s">
        <v>127</v>
      </c>
      <c r="E112" s="71"/>
      <c r="F112" s="222" t="str">
        <f>IF(E112,8,"　")</f>
        <v>　</v>
      </c>
      <c r="G112" s="318"/>
      <c r="H112" s="319"/>
      <c r="I112" s="319"/>
      <c r="J112" s="319"/>
      <c r="K112" s="320"/>
    </row>
    <row r="113" spans="1:11" ht="18.75" customHeight="1">
      <c r="A113" s="351"/>
      <c r="B113" s="354"/>
      <c r="C113" s="361"/>
      <c r="D113" s="163" t="s">
        <v>128</v>
      </c>
      <c r="E113" s="71"/>
      <c r="F113" s="222" t="str">
        <f>IF(E113,9,"　")</f>
        <v>　</v>
      </c>
      <c r="G113" s="318"/>
      <c r="H113" s="319"/>
      <c r="I113" s="319"/>
      <c r="J113" s="319"/>
      <c r="K113" s="320"/>
    </row>
    <row r="114" spans="1:11" ht="18.75" customHeight="1">
      <c r="A114" s="351"/>
      <c r="B114" s="354"/>
      <c r="C114" s="361"/>
      <c r="D114" s="163" t="s">
        <v>129</v>
      </c>
      <c r="E114" s="71"/>
      <c r="F114" s="222" t="str">
        <f>IF(E114,10,"　")</f>
        <v>　</v>
      </c>
      <c r="G114" s="318"/>
      <c r="H114" s="319"/>
      <c r="I114" s="319"/>
      <c r="J114" s="319"/>
      <c r="K114" s="320"/>
    </row>
    <row r="115" spans="1:11" ht="18.75" customHeight="1">
      <c r="A115" s="351"/>
      <c r="B115" s="355"/>
      <c r="C115" s="362"/>
      <c r="D115" s="173" t="s">
        <v>130</v>
      </c>
      <c r="E115" s="72"/>
      <c r="F115" s="223" t="str">
        <f>IF(E115,11,"　")</f>
        <v>　</v>
      </c>
      <c r="G115" s="321"/>
      <c r="H115" s="322"/>
      <c r="I115" s="322"/>
      <c r="J115" s="322"/>
      <c r="K115" s="323"/>
    </row>
    <row r="116" spans="1:11" ht="18.75" customHeight="1">
      <c r="A116" s="351"/>
      <c r="B116" s="359">
        <v>11</v>
      </c>
      <c r="C116" s="366" t="s">
        <v>131</v>
      </c>
      <c r="D116" s="164" t="s">
        <v>132</v>
      </c>
      <c r="E116" s="48"/>
      <c r="F116" s="299">
        <f>E116</f>
        <v>0</v>
      </c>
      <c r="G116" s="271"/>
      <c r="H116" s="272"/>
      <c r="I116" s="272"/>
      <c r="J116" s="272"/>
      <c r="K116" s="273"/>
    </row>
    <row r="117" spans="1:11" ht="30" customHeight="1">
      <c r="A117" s="351"/>
      <c r="B117" s="354"/>
      <c r="C117" s="367"/>
      <c r="D117" s="163" t="s">
        <v>133</v>
      </c>
      <c r="E117" s="71"/>
      <c r="F117" s="300"/>
      <c r="G117" s="260"/>
      <c r="H117" s="261"/>
      <c r="I117" s="261"/>
      <c r="J117" s="261"/>
      <c r="K117" s="262"/>
    </row>
    <row r="118" spans="1:11" ht="30" customHeight="1">
      <c r="A118" s="351"/>
      <c r="B118" s="354"/>
      <c r="C118" s="367"/>
      <c r="D118" s="163" t="s">
        <v>134</v>
      </c>
      <c r="E118" s="71"/>
      <c r="F118" s="300"/>
      <c r="G118" s="260"/>
      <c r="H118" s="261"/>
      <c r="I118" s="261"/>
      <c r="J118" s="261"/>
      <c r="K118" s="262"/>
    </row>
    <row r="119" spans="1:11" ht="18.75" customHeight="1">
      <c r="A119" s="351"/>
      <c r="B119" s="354"/>
      <c r="C119" s="367"/>
      <c r="D119" s="163" t="s">
        <v>135</v>
      </c>
      <c r="E119" s="71"/>
      <c r="F119" s="300"/>
      <c r="G119" s="260"/>
      <c r="H119" s="261"/>
      <c r="I119" s="261"/>
      <c r="J119" s="261"/>
      <c r="K119" s="262"/>
    </row>
    <row r="120" spans="1:11" ht="18.75" customHeight="1">
      <c r="A120" s="351"/>
      <c r="B120" s="354"/>
      <c r="C120" s="367"/>
      <c r="D120" s="163" t="s">
        <v>136</v>
      </c>
      <c r="E120" s="71"/>
      <c r="F120" s="300"/>
      <c r="G120" s="260"/>
      <c r="H120" s="261"/>
      <c r="I120" s="261"/>
      <c r="J120" s="261"/>
      <c r="K120" s="262"/>
    </row>
    <row r="121" spans="1:11" ht="18.75" customHeight="1" thickBot="1">
      <c r="A121" s="352"/>
      <c r="B121" s="365"/>
      <c r="C121" s="368"/>
      <c r="D121" s="174" t="s">
        <v>137</v>
      </c>
      <c r="E121" s="73"/>
      <c r="F121" s="343"/>
      <c r="G121" s="369"/>
      <c r="H121" s="370"/>
      <c r="I121" s="370"/>
      <c r="J121" s="370"/>
      <c r="K121" s="371"/>
    </row>
    <row r="122" spans="1:11" ht="14.25" thickBot="1">
      <c r="A122" s="175"/>
      <c r="B122" s="176" t="s">
        <v>138</v>
      </c>
      <c r="C122" s="177"/>
      <c r="D122" s="177"/>
      <c r="E122" s="77"/>
      <c r="F122" s="126"/>
      <c r="G122" s="78"/>
      <c r="H122" s="78"/>
      <c r="I122" s="78"/>
      <c r="J122" s="78"/>
      <c r="K122" s="79"/>
    </row>
    <row r="123" spans="1:11" ht="44.25" customHeight="1">
      <c r="A123" s="372" t="s">
        <v>139</v>
      </c>
      <c r="B123" s="374">
        <v>1</v>
      </c>
      <c r="C123" s="376" t="s">
        <v>140</v>
      </c>
      <c r="D123" s="178" t="s">
        <v>141</v>
      </c>
      <c r="E123" s="80"/>
      <c r="F123" s="61" t="str">
        <f>IF(E123,1,"　")</f>
        <v>　</v>
      </c>
      <c r="G123" s="315"/>
      <c r="H123" s="316"/>
      <c r="I123" s="316"/>
      <c r="J123" s="316"/>
      <c r="K123" s="317"/>
    </row>
    <row r="124" spans="1:11" ht="42" customHeight="1">
      <c r="A124" s="373"/>
      <c r="B124" s="375"/>
      <c r="C124" s="377"/>
      <c r="D124" s="179" t="s">
        <v>142</v>
      </c>
      <c r="E124" s="81"/>
      <c r="F124" s="63" t="str">
        <f>IF(E124,2,"　")</f>
        <v>　</v>
      </c>
      <c r="G124" s="318"/>
      <c r="H124" s="319"/>
      <c r="I124" s="319"/>
      <c r="J124" s="319"/>
      <c r="K124" s="320"/>
    </row>
    <row r="125" spans="1:11" ht="30.75" customHeight="1">
      <c r="A125" s="373"/>
      <c r="B125" s="375"/>
      <c r="C125" s="377"/>
      <c r="D125" s="179" t="s">
        <v>143</v>
      </c>
      <c r="E125" s="81"/>
      <c r="F125" s="63" t="str">
        <f>IF(E125,3,"　")</f>
        <v>　</v>
      </c>
      <c r="G125" s="318"/>
      <c r="H125" s="319"/>
      <c r="I125" s="319"/>
      <c r="J125" s="319"/>
      <c r="K125" s="320"/>
    </row>
    <row r="126" spans="1:11" ht="42" customHeight="1">
      <c r="A126" s="373"/>
      <c r="B126" s="375"/>
      <c r="C126" s="377"/>
      <c r="D126" s="179" t="s">
        <v>144</v>
      </c>
      <c r="E126" s="81"/>
      <c r="F126" s="63" t="str">
        <f>IF(E126,4,"　")</f>
        <v>　</v>
      </c>
      <c r="G126" s="318"/>
      <c r="H126" s="319"/>
      <c r="I126" s="319"/>
      <c r="J126" s="319"/>
      <c r="K126" s="320"/>
    </row>
    <row r="127" spans="1:11" ht="18.75" customHeight="1">
      <c r="A127" s="373"/>
      <c r="B127" s="375"/>
      <c r="C127" s="377"/>
      <c r="D127" s="179" t="s">
        <v>145</v>
      </c>
      <c r="E127" s="81"/>
      <c r="F127" s="63" t="str">
        <f>IF(E127,5,"　")</f>
        <v>　</v>
      </c>
      <c r="G127" s="318"/>
      <c r="H127" s="319"/>
      <c r="I127" s="319"/>
      <c r="J127" s="319"/>
      <c r="K127" s="320"/>
    </row>
    <row r="128" spans="1:11" ht="18.75" customHeight="1">
      <c r="A128" s="373"/>
      <c r="B128" s="375"/>
      <c r="C128" s="378"/>
      <c r="D128" s="180" t="s">
        <v>146</v>
      </c>
      <c r="E128" s="82"/>
      <c r="F128" s="66" t="str">
        <f>IF(E128,6,"　")</f>
        <v>　</v>
      </c>
      <c r="G128" s="318"/>
      <c r="H128" s="319"/>
      <c r="I128" s="319"/>
      <c r="J128" s="319"/>
      <c r="K128" s="320"/>
    </row>
    <row r="129" spans="1:11" ht="31.5" customHeight="1">
      <c r="A129" s="379" t="s">
        <v>147</v>
      </c>
      <c r="B129" s="382">
        <v>2</v>
      </c>
      <c r="C129" s="384" t="s">
        <v>148</v>
      </c>
      <c r="D129" s="181" t="s">
        <v>149</v>
      </c>
      <c r="E129" s="83"/>
      <c r="F129" s="68" t="str">
        <f>IF(E129,1,"　")</f>
        <v>　</v>
      </c>
      <c r="G129" s="344"/>
      <c r="H129" s="345"/>
      <c r="I129" s="345"/>
      <c r="J129" s="345"/>
      <c r="K129" s="346"/>
    </row>
    <row r="130" spans="1:11" ht="18.75" customHeight="1">
      <c r="A130" s="380"/>
      <c r="B130" s="375"/>
      <c r="C130" s="377"/>
      <c r="D130" s="182" t="s">
        <v>150</v>
      </c>
      <c r="E130" s="84"/>
      <c r="F130" s="63" t="str">
        <f>IF(E130,2,"　")</f>
        <v>　</v>
      </c>
      <c r="G130" s="318"/>
      <c r="H130" s="319"/>
      <c r="I130" s="319"/>
      <c r="J130" s="319"/>
      <c r="K130" s="320"/>
    </row>
    <row r="131" spans="1:11" ht="43.5" customHeight="1">
      <c r="A131" s="380"/>
      <c r="B131" s="375"/>
      <c r="C131" s="377"/>
      <c r="D131" s="179" t="s">
        <v>151</v>
      </c>
      <c r="E131" s="85"/>
      <c r="F131" s="63" t="str">
        <f>IF(E131,3,"　")</f>
        <v>　</v>
      </c>
      <c r="G131" s="318"/>
      <c r="H131" s="319"/>
      <c r="I131" s="319"/>
      <c r="J131" s="319"/>
      <c r="K131" s="320"/>
    </row>
    <row r="132" spans="1:11" ht="18.75" customHeight="1">
      <c r="A132" s="380"/>
      <c r="B132" s="375"/>
      <c r="C132" s="377"/>
      <c r="D132" s="179" t="s">
        <v>152</v>
      </c>
      <c r="E132" s="85"/>
      <c r="F132" s="63" t="str">
        <f>IF(E132,4,"　")</f>
        <v>　</v>
      </c>
      <c r="G132" s="318"/>
      <c r="H132" s="319"/>
      <c r="I132" s="319"/>
      <c r="J132" s="319"/>
      <c r="K132" s="320"/>
    </row>
    <row r="133" spans="1:11" ht="18.75" customHeight="1">
      <c r="A133" s="380"/>
      <c r="B133" s="383"/>
      <c r="C133" s="378"/>
      <c r="D133" s="183" t="s">
        <v>153</v>
      </c>
      <c r="E133" s="84"/>
      <c r="F133" s="66" t="str">
        <f>IF(E133,5,"　")</f>
        <v>　</v>
      </c>
      <c r="G133" s="321"/>
      <c r="H133" s="322"/>
      <c r="I133" s="322"/>
      <c r="J133" s="322"/>
      <c r="K133" s="323"/>
    </row>
    <row r="134" spans="1:11" ht="30.75" customHeight="1">
      <c r="A134" s="380"/>
      <c r="B134" s="382">
        <v>3</v>
      </c>
      <c r="C134" s="384" t="s">
        <v>154</v>
      </c>
      <c r="D134" s="184" t="s">
        <v>149</v>
      </c>
      <c r="E134" s="86"/>
      <c r="F134" s="68" t="str">
        <f>IF(E134,1,"　")</f>
        <v>　</v>
      </c>
      <c r="G134" s="345"/>
      <c r="H134" s="345"/>
      <c r="I134" s="345"/>
      <c r="J134" s="345"/>
      <c r="K134" s="346"/>
    </row>
    <row r="135" spans="1:11" ht="17.25" customHeight="1">
      <c r="A135" s="380"/>
      <c r="B135" s="375"/>
      <c r="C135" s="377"/>
      <c r="D135" s="182" t="s">
        <v>150</v>
      </c>
      <c r="E135" s="84"/>
      <c r="F135" s="63" t="str">
        <f>IF(E135,2,"　")</f>
        <v>　</v>
      </c>
      <c r="G135" s="319"/>
      <c r="H135" s="319"/>
      <c r="I135" s="319"/>
      <c r="J135" s="319"/>
      <c r="K135" s="320"/>
    </row>
    <row r="136" spans="1:11" ht="27.75" customHeight="1">
      <c r="A136" s="380"/>
      <c r="B136" s="375"/>
      <c r="C136" s="377"/>
      <c r="D136" s="179" t="s">
        <v>155</v>
      </c>
      <c r="E136" s="85"/>
      <c r="F136" s="63" t="str">
        <f>IF(E136,3,"　")</f>
        <v>　</v>
      </c>
      <c r="G136" s="319"/>
      <c r="H136" s="319"/>
      <c r="I136" s="319"/>
      <c r="J136" s="319"/>
      <c r="K136" s="320"/>
    </row>
    <row r="137" spans="1:11" ht="16.5" customHeight="1">
      <c r="A137" s="380"/>
      <c r="B137" s="375"/>
      <c r="C137" s="377"/>
      <c r="D137" s="182" t="s">
        <v>156</v>
      </c>
      <c r="E137" s="84"/>
      <c r="F137" s="63" t="str">
        <f>IF(E137,4,"　")</f>
        <v>　</v>
      </c>
      <c r="G137" s="319"/>
      <c r="H137" s="319"/>
      <c r="I137" s="319"/>
      <c r="J137" s="319"/>
      <c r="K137" s="320"/>
    </row>
    <row r="138" spans="1:11" ht="16.5" customHeight="1">
      <c r="A138" s="380"/>
      <c r="B138" s="375"/>
      <c r="C138" s="377"/>
      <c r="D138" s="182" t="s">
        <v>157</v>
      </c>
      <c r="E138" s="84"/>
      <c r="F138" s="63" t="str">
        <f>IF(E138,5,"　")</f>
        <v>　</v>
      </c>
      <c r="G138" s="319"/>
      <c r="H138" s="319"/>
      <c r="I138" s="319"/>
      <c r="J138" s="319"/>
      <c r="K138" s="320"/>
    </row>
    <row r="139" spans="1:11" ht="43.5" customHeight="1">
      <c r="A139" s="380"/>
      <c r="B139" s="375"/>
      <c r="C139" s="377"/>
      <c r="D139" s="179" t="s">
        <v>158</v>
      </c>
      <c r="E139" s="85"/>
      <c r="F139" s="63" t="str">
        <f>IF(E139,6,"　")</f>
        <v>　</v>
      </c>
      <c r="G139" s="319"/>
      <c r="H139" s="319"/>
      <c r="I139" s="319"/>
      <c r="J139" s="319"/>
      <c r="K139" s="320"/>
    </row>
    <row r="140" spans="1:11" ht="18.75" customHeight="1">
      <c r="A140" s="380"/>
      <c r="B140" s="375"/>
      <c r="C140" s="377"/>
      <c r="D140" s="182" t="s">
        <v>106</v>
      </c>
      <c r="E140" s="84"/>
      <c r="F140" s="63" t="str">
        <f>IF(E140,7,"　")</f>
        <v>　</v>
      </c>
      <c r="G140" s="319"/>
      <c r="H140" s="319"/>
      <c r="I140" s="319"/>
      <c r="J140" s="319"/>
      <c r="K140" s="320"/>
    </row>
    <row r="141" spans="1:11" ht="18.75" customHeight="1">
      <c r="A141" s="380"/>
      <c r="B141" s="383"/>
      <c r="C141" s="378"/>
      <c r="D141" s="185" t="s">
        <v>159</v>
      </c>
      <c r="E141" s="87"/>
      <c r="F141" s="66" t="str">
        <f>IF(E141,8,"　")</f>
        <v>　</v>
      </c>
      <c r="G141" s="322"/>
      <c r="H141" s="322"/>
      <c r="I141" s="322"/>
      <c r="J141" s="322"/>
      <c r="K141" s="323"/>
    </row>
    <row r="142" spans="1:11" ht="30" customHeight="1">
      <c r="A142" s="380"/>
      <c r="B142" s="382">
        <v>4</v>
      </c>
      <c r="C142" s="384" t="s">
        <v>160</v>
      </c>
      <c r="D142" s="186" t="s">
        <v>161</v>
      </c>
      <c r="E142" s="51"/>
      <c r="F142" s="300">
        <f>E142</f>
        <v>0</v>
      </c>
      <c r="G142" s="271"/>
      <c r="H142" s="272"/>
      <c r="I142" s="272"/>
      <c r="J142" s="272"/>
      <c r="K142" s="273"/>
    </row>
    <row r="143" spans="1:11" ht="30" customHeight="1">
      <c r="A143" s="381"/>
      <c r="B143" s="383"/>
      <c r="C143" s="378"/>
      <c r="D143" s="187" t="s">
        <v>162</v>
      </c>
      <c r="E143" s="52"/>
      <c r="F143" s="314"/>
      <c r="G143" s="263"/>
      <c r="H143" s="264"/>
      <c r="I143" s="264"/>
      <c r="J143" s="264"/>
      <c r="K143" s="265"/>
    </row>
    <row r="144" spans="1:11" ht="71.25" customHeight="1">
      <c r="A144" s="385" t="s">
        <v>163</v>
      </c>
      <c r="B144" s="188">
        <v>5</v>
      </c>
      <c r="C144" s="387" t="s">
        <v>164</v>
      </c>
      <c r="D144" s="388"/>
      <c r="E144" s="88"/>
      <c r="F144" s="56"/>
      <c r="G144" s="337"/>
      <c r="H144" s="338"/>
      <c r="I144" s="338"/>
      <c r="J144" s="338"/>
      <c r="K144" s="339"/>
    </row>
    <row r="145" spans="1:11" ht="71.25" customHeight="1">
      <c r="A145" s="386"/>
      <c r="B145" s="189">
        <v>6</v>
      </c>
      <c r="C145" s="387" t="s">
        <v>165</v>
      </c>
      <c r="D145" s="388"/>
      <c r="E145" s="89"/>
      <c r="F145" s="90"/>
      <c r="G145" s="337"/>
      <c r="H145" s="338"/>
      <c r="I145" s="338"/>
      <c r="J145" s="338"/>
      <c r="K145" s="339"/>
    </row>
    <row r="146" spans="1:11" ht="30" customHeight="1">
      <c r="A146" s="379" t="s">
        <v>166</v>
      </c>
      <c r="B146" s="382">
        <v>7</v>
      </c>
      <c r="C146" s="384" t="s">
        <v>167</v>
      </c>
      <c r="D146" s="190" t="s">
        <v>168</v>
      </c>
      <c r="E146" s="91"/>
      <c r="F146" s="68" t="str">
        <f>IF(E146,1,"　")</f>
        <v>　</v>
      </c>
      <c r="G146" s="344"/>
      <c r="H146" s="345"/>
      <c r="I146" s="345"/>
      <c r="J146" s="345"/>
      <c r="K146" s="346"/>
    </row>
    <row r="147" spans="1:11" ht="30" customHeight="1">
      <c r="A147" s="380"/>
      <c r="B147" s="375"/>
      <c r="C147" s="377"/>
      <c r="D147" s="191" t="s">
        <v>169</v>
      </c>
      <c r="E147" s="51"/>
      <c r="F147" s="63" t="str">
        <f>IF(E147,2,"　")</f>
        <v>　</v>
      </c>
      <c r="G147" s="318"/>
      <c r="H147" s="319"/>
      <c r="I147" s="319"/>
      <c r="J147" s="319"/>
      <c r="K147" s="320"/>
    </row>
    <row r="148" spans="1:11" ht="30" customHeight="1">
      <c r="A148" s="380"/>
      <c r="B148" s="375"/>
      <c r="C148" s="377"/>
      <c r="D148" s="191" t="s">
        <v>170</v>
      </c>
      <c r="E148" s="51"/>
      <c r="F148" s="63" t="str">
        <f>IF(E148,3,"　")</f>
        <v>　</v>
      </c>
      <c r="G148" s="318"/>
      <c r="H148" s="319"/>
      <c r="I148" s="319"/>
      <c r="J148" s="319"/>
      <c r="K148" s="320"/>
    </row>
    <row r="149" spans="1:11" ht="18.75" customHeight="1">
      <c r="A149" s="380"/>
      <c r="B149" s="375"/>
      <c r="C149" s="377"/>
      <c r="D149" s="191" t="s">
        <v>171</v>
      </c>
      <c r="E149" s="51"/>
      <c r="F149" s="63" t="str">
        <f>IF(E149,4,"　")</f>
        <v>　</v>
      </c>
      <c r="G149" s="318"/>
      <c r="H149" s="319"/>
      <c r="I149" s="319"/>
      <c r="J149" s="319"/>
      <c r="K149" s="320"/>
    </row>
    <row r="150" spans="1:11" ht="30" customHeight="1">
      <c r="A150" s="380"/>
      <c r="B150" s="375"/>
      <c r="C150" s="377"/>
      <c r="D150" s="191" t="s">
        <v>172</v>
      </c>
      <c r="E150" s="51"/>
      <c r="F150" s="63" t="str">
        <f>IF(E150,5,"　")</f>
        <v>　</v>
      </c>
      <c r="G150" s="318"/>
      <c r="H150" s="319"/>
      <c r="I150" s="319"/>
      <c r="J150" s="319"/>
      <c r="K150" s="320"/>
    </row>
    <row r="151" spans="1:11" ht="18.75" customHeight="1">
      <c r="A151" s="380"/>
      <c r="B151" s="375"/>
      <c r="C151" s="377"/>
      <c r="D151" s="191" t="s">
        <v>173</v>
      </c>
      <c r="E151" s="51"/>
      <c r="F151" s="63" t="str">
        <f>IF(E151,6,"　")</f>
        <v>　</v>
      </c>
      <c r="G151" s="318"/>
      <c r="H151" s="319"/>
      <c r="I151" s="319"/>
      <c r="J151" s="319"/>
      <c r="K151" s="320"/>
    </row>
    <row r="152" spans="1:11" ht="30" customHeight="1">
      <c r="A152" s="380"/>
      <c r="B152" s="375"/>
      <c r="C152" s="377"/>
      <c r="D152" s="191" t="s">
        <v>174</v>
      </c>
      <c r="E152" s="51"/>
      <c r="F152" s="63" t="str">
        <f>IF(E152,7,"　")</f>
        <v>　</v>
      </c>
      <c r="G152" s="318"/>
      <c r="H152" s="319"/>
      <c r="I152" s="319"/>
      <c r="J152" s="319"/>
      <c r="K152" s="320"/>
    </row>
    <row r="153" spans="1:11" ht="30" customHeight="1">
      <c r="A153" s="380"/>
      <c r="B153" s="375"/>
      <c r="C153" s="377"/>
      <c r="D153" s="191" t="s">
        <v>175</v>
      </c>
      <c r="E153" s="51"/>
      <c r="F153" s="63" t="str">
        <f>IF(E153,8,"　")</f>
        <v>　</v>
      </c>
      <c r="G153" s="318"/>
      <c r="H153" s="319"/>
      <c r="I153" s="319"/>
      <c r="J153" s="319"/>
      <c r="K153" s="320"/>
    </row>
    <row r="154" spans="1:11" ht="18.75" customHeight="1">
      <c r="A154" s="380"/>
      <c r="B154" s="375"/>
      <c r="C154" s="377"/>
      <c r="D154" s="191" t="s">
        <v>176</v>
      </c>
      <c r="E154" s="51"/>
      <c r="F154" s="63" t="str">
        <f>IF(E154,9,"　")</f>
        <v>　</v>
      </c>
      <c r="G154" s="318"/>
      <c r="H154" s="319"/>
      <c r="I154" s="319"/>
      <c r="J154" s="319"/>
      <c r="K154" s="320"/>
    </row>
    <row r="155" spans="1:11" ht="18.75" customHeight="1">
      <c r="A155" s="380"/>
      <c r="B155" s="375"/>
      <c r="C155" s="377"/>
      <c r="D155" s="191" t="s">
        <v>177</v>
      </c>
      <c r="E155" s="51"/>
      <c r="F155" s="63" t="str">
        <f>IF(E155,10,"　")</f>
        <v>　</v>
      </c>
      <c r="G155" s="318"/>
      <c r="H155" s="319"/>
      <c r="I155" s="319"/>
      <c r="J155" s="319"/>
      <c r="K155" s="320"/>
    </row>
    <row r="156" spans="1:11" ht="18.75" customHeight="1">
      <c r="A156" s="380"/>
      <c r="B156" s="375"/>
      <c r="C156" s="377"/>
      <c r="D156" s="191" t="s">
        <v>178</v>
      </c>
      <c r="E156" s="51"/>
      <c r="F156" s="63" t="str">
        <f>IF(E156,11,"　")</f>
        <v>　</v>
      </c>
      <c r="G156" s="318"/>
      <c r="H156" s="319"/>
      <c r="I156" s="319"/>
      <c r="J156" s="319"/>
      <c r="K156" s="320"/>
    </row>
    <row r="157" spans="1:11" ht="18.75" customHeight="1">
      <c r="A157" s="380"/>
      <c r="B157" s="375"/>
      <c r="C157" s="377"/>
      <c r="D157" s="191" t="s">
        <v>179</v>
      </c>
      <c r="E157" s="51"/>
      <c r="F157" s="63" t="str">
        <f>IF(E157,12,"　")</f>
        <v>　</v>
      </c>
      <c r="G157" s="318"/>
      <c r="H157" s="319"/>
      <c r="I157" s="319"/>
      <c r="J157" s="319"/>
      <c r="K157" s="320"/>
    </row>
    <row r="158" spans="1:11" ht="42.75" customHeight="1">
      <c r="A158" s="380"/>
      <c r="B158" s="375"/>
      <c r="C158" s="377"/>
      <c r="D158" s="179" t="s">
        <v>180</v>
      </c>
      <c r="E158" s="85"/>
      <c r="F158" s="63" t="str">
        <f>IF(E158,13,"　")</f>
        <v>　</v>
      </c>
      <c r="G158" s="318"/>
      <c r="H158" s="319"/>
      <c r="I158" s="319"/>
      <c r="J158" s="319"/>
      <c r="K158" s="320"/>
    </row>
    <row r="159" spans="1:11" ht="18.75" customHeight="1">
      <c r="A159" s="380"/>
      <c r="B159" s="375"/>
      <c r="C159" s="377"/>
      <c r="D159" s="191" t="s">
        <v>181</v>
      </c>
      <c r="E159" s="51"/>
      <c r="F159" s="63" t="str">
        <f>IF(E159,14,"　")</f>
        <v>　</v>
      </c>
      <c r="G159" s="318"/>
      <c r="H159" s="319"/>
      <c r="I159" s="319"/>
      <c r="J159" s="319"/>
      <c r="K159" s="320"/>
    </row>
    <row r="160" spans="1:11" ht="18.75" customHeight="1">
      <c r="A160" s="380"/>
      <c r="B160" s="383"/>
      <c r="C160" s="378"/>
      <c r="D160" s="187" t="s">
        <v>182</v>
      </c>
      <c r="E160" s="52"/>
      <c r="F160" s="66" t="str">
        <f>IF(E160,15,"　")</f>
        <v>　</v>
      </c>
      <c r="G160" s="321"/>
      <c r="H160" s="322"/>
      <c r="I160" s="322"/>
      <c r="J160" s="322"/>
      <c r="K160" s="323"/>
    </row>
    <row r="161" spans="1:11" ht="31.5" customHeight="1">
      <c r="A161" s="380"/>
      <c r="B161" s="382">
        <v>8</v>
      </c>
      <c r="C161" s="384" t="s">
        <v>183</v>
      </c>
      <c r="D161" s="190" t="s">
        <v>184</v>
      </c>
      <c r="E161" s="91"/>
      <c r="F161" s="68" t="str">
        <f>IF(E161,1,"　")</f>
        <v>　</v>
      </c>
      <c r="G161" s="344"/>
      <c r="H161" s="345"/>
      <c r="I161" s="345"/>
      <c r="J161" s="345"/>
      <c r="K161" s="346"/>
    </row>
    <row r="162" spans="1:11" ht="18.75" customHeight="1">
      <c r="A162" s="380"/>
      <c r="B162" s="375"/>
      <c r="C162" s="377"/>
      <c r="D162" s="179" t="s">
        <v>185</v>
      </c>
      <c r="E162" s="85"/>
      <c r="F162" s="63" t="str">
        <f>IF(E162,2,"　")</f>
        <v>　</v>
      </c>
      <c r="G162" s="318"/>
      <c r="H162" s="319"/>
      <c r="I162" s="319"/>
      <c r="J162" s="319"/>
      <c r="K162" s="320"/>
    </row>
    <row r="163" spans="1:11" ht="18.75" customHeight="1">
      <c r="A163" s="380"/>
      <c r="B163" s="375"/>
      <c r="C163" s="377"/>
      <c r="D163" s="191" t="s">
        <v>186</v>
      </c>
      <c r="E163" s="51"/>
      <c r="F163" s="63" t="str">
        <f>IF(E163,3,"　")</f>
        <v>　</v>
      </c>
      <c r="G163" s="318"/>
      <c r="H163" s="319"/>
      <c r="I163" s="319"/>
      <c r="J163" s="319"/>
      <c r="K163" s="320"/>
    </row>
    <row r="164" spans="1:11" ht="18.75" customHeight="1">
      <c r="A164" s="380"/>
      <c r="B164" s="375"/>
      <c r="C164" s="377"/>
      <c r="D164" s="191" t="s">
        <v>187</v>
      </c>
      <c r="E164" s="51"/>
      <c r="F164" s="63" t="str">
        <f>IF(E164,4,"　")</f>
        <v>　</v>
      </c>
      <c r="G164" s="318"/>
      <c r="H164" s="319"/>
      <c r="I164" s="319"/>
      <c r="J164" s="319"/>
      <c r="K164" s="320"/>
    </row>
    <row r="165" spans="1:11" ht="18.75" customHeight="1" thickBot="1">
      <c r="A165" s="389"/>
      <c r="B165" s="390"/>
      <c r="C165" s="391"/>
      <c r="D165" s="192" t="s">
        <v>153</v>
      </c>
      <c r="E165" s="92"/>
      <c r="F165" s="93" t="str">
        <f>IF(E165,5,"　")</f>
        <v>　</v>
      </c>
      <c r="G165" s="347"/>
      <c r="H165" s="348"/>
      <c r="I165" s="348"/>
      <c r="J165" s="348"/>
      <c r="K165" s="349"/>
    </row>
    <row r="166" spans="1:11" ht="14.25" thickBot="1">
      <c r="A166" s="193"/>
      <c r="B166" s="194" t="s">
        <v>188</v>
      </c>
      <c r="C166" s="195"/>
      <c r="D166" s="195"/>
      <c r="E166" s="94"/>
      <c r="F166" s="95"/>
      <c r="G166" s="96"/>
      <c r="H166" s="96"/>
      <c r="I166" s="96"/>
      <c r="J166" s="96"/>
      <c r="K166" s="97"/>
    </row>
    <row r="167" spans="1:11" ht="135" customHeight="1">
      <c r="A167" s="395" t="s">
        <v>189</v>
      </c>
      <c r="B167" s="196">
        <v>1</v>
      </c>
      <c r="C167" s="398" t="s">
        <v>190</v>
      </c>
      <c r="D167" s="399"/>
      <c r="E167" s="98"/>
      <c r="F167" s="99"/>
      <c r="G167" s="400"/>
      <c r="H167" s="401"/>
      <c r="I167" s="401"/>
      <c r="J167" s="401"/>
      <c r="K167" s="402"/>
    </row>
    <row r="168" spans="1:11" ht="18.75" customHeight="1">
      <c r="A168" s="396"/>
      <c r="B168" s="403">
        <v>2</v>
      </c>
      <c r="C168" s="392" t="s">
        <v>191</v>
      </c>
      <c r="D168" s="197" t="s">
        <v>192</v>
      </c>
      <c r="E168" s="100"/>
      <c r="F168" s="406">
        <f>E168</f>
        <v>0</v>
      </c>
      <c r="G168" s="409"/>
      <c r="H168" s="410"/>
      <c r="I168" s="410"/>
      <c r="J168" s="410"/>
      <c r="K168" s="411"/>
    </row>
    <row r="169" spans="1:11" ht="18.75" customHeight="1">
      <c r="A169" s="396"/>
      <c r="B169" s="404"/>
      <c r="C169" s="393"/>
      <c r="D169" s="198" t="s">
        <v>193</v>
      </c>
      <c r="E169" s="101"/>
      <c r="F169" s="407"/>
      <c r="G169" s="412"/>
      <c r="H169" s="413"/>
      <c r="I169" s="413"/>
      <c r="J169" s="413"/>
      <c r="K169" s="414"/>
    </row>
    <row r="170" spans="1:11" ht="18.75" customHeight="1">
      <c r="A170" s="396"/>
      <c r="B170" s="404"/>
      <c r="C170" s="393"/>
      <c r="D170" s="198" t="s">
        <v>194</v>
      </c>
      <c r="E170" s="101"/>
      <c r="F170" s="407"/>
      <c r="G170" s="412"/>
      <c r="H170" s="413"/>
      <c r="I170" s="413"/>
      <c r="J170" s="413"/>
      <c r="K170" s="414"/>
    </row>
    <row r="171" spans="1:11" ht="18.75" customHeight="1">
      <c r="A171" s="396"/>
      <c r="B171" s="404"/>
      <c r="C171" s="393"/>
      <c r="D171" s="199" t="s">
        <v>195</v>
      </c>
      <c r="E171" s="101"/>
      <c r="F171" s="407"/>
      <c r="G171" s="412"/>
      <c r="H171" s="413"/>
      <c r="I171" s="413"/>
      <c r="J171" s="413"/>
      <c r="K171" s="414"/>
    </row>
    <row r="172" spans="1:11" ht="18.75" customHeight="1">
      <c r="A172" s="397"/>
      <c r="B172" s="405"/>
      <c r="C172" s="394"/>
      <c r="D172" s="200" t="s">
        <v>196</v>
      </c>
      <c r="E172" s="102"/>
      <c r="F172" s="408"/>
      <c r="G172" s="415"/>
      <c r="H172" s="416"/>
      <c r="I172" s="416"/>
      <c r="J172" s="416"/>
      <c r="K172" s="417"/>
    </row>
    <row r="173" spans="1:11" ht="30" customHeight="1">
      <c r="A173" s="421" t="s">
        <v>197</v>
      </c>
      <c r="B173" s="403">
        <v>2</v>
      </c>
      <c r="C173" s="392" t="s">
        <v>198</v>
      </c>
      <c r="D173" s="201" t="s">
        <v>199</v>
      </c>
      <c r="E173" s="91"/>
      <c r="F173" s="68" t="str">
        <f>IF(E173,1,"　")</f>
        <v>　</v>
      </c>
      <c r="G173" s="271"/>
      <c r="H173" s="272"/>
      <c r="I173" s="272"/>
      <c r="J173" s="272"/>
      <c r="K173" s="273"/>
    </row>
    <row r="174" spans="1:11" ht="45" customHeight="1">
      <c r="A174" s="422"/>
      <c r="B174" s="404"/>
      <c r="C174" s="393"/>
      <c r="D174" s="202" t="s">
        <v>200</v>
      </c>
      <c r="E174" s="51"/>
      <c r="F174" s="63" t="str">
        <f>IF(E174,2,"　")</f>
        <v>　</v>
      </c>
      <c r="G174" s="260"/>
      <c r="H174" s="261"/>
      <c r="I174" s="261"/>
      <c r="J174" s="261"/>
      <c r="K174" s="262"/>
    </row>
    <row r="175" spans="1:11" ht="45" customHeight="1">
      <c r="A175" s="422"/>
      <c r="B175" s="404"/>
      <c r="C175" s="393"/>
      <c r="D175" s="202" t="s">
        <v>201</v>
      </c>
      <c r="E175" s="51"/>
      <c r="F175" s="63" t="str">
        <f>IF(E175,3,"　")</f>
        <v>　</v>
      </c>
      <c r="G175" s="260"/>
      <c r="H175" s="261"/>
      <c r="I175" s="261"/>
      <c r="J175" s="261"/>
      <c r="K175" s="262"/>
    </row>
    <row r="176" spans="1:11" ht="30" customHeight="1">
      <c r="A176" s="422"/>
      <c r="B176" s="404"/>
      <c r="C176" s="393"/>
      <c r="D176" s="202" t="s">
        <v>202</v>
      </c>
      <c r="E176" s="51"/>
      <c r="F176" s="63" t="str">
        <f>IF(E176,4,"　")</f>
        <v>　</v>
      </c>
      <c r="G176" s="260"/>
      <c r="H176" s="261"/>
      <c r="I176" s="261"/>
      <c r="J176" s="261"/>
      <c r="K176" s="262"/>
    </row>
    <row r="177" spans="1:11" ht="22.5" customHeight="1">
      <c r="A177" s="422"/>
      <c r="B177" s="404"/>
      <c r="C177" s="393"/>
      <c r="D177" s="203" t="s">
        <v>245</v>
      </c>
      <c r="E177" s="51"/>
      <c r="F177" s="63" t="str">
        <f>IF(E177,5,"　")</f>
        <v>　</v>
      </c>
      <c r="G177" s="260"/>
      <c r="H177" s="261"/>
      <c r="I177" s="261"/>
      <c r="J177" s="261"/>
      <c r="K177" s="262"/>
    </row>
    <row r="178" spans="1:11" ht="14.25" customHeight="1" hidden="1">
      <c r="A178" s="422"/>
      <c r="B178" s="405"/>
      <c r="C178" s="394"/>
      <c r="D178" s="204" t="s">
        <v>203</v>
      </c>
      <c r="E178" s="52"/>
      <c r="F178" s="66"/>
      <c r="G178" s="263"/>
      <c r="H178" s="264"/>
      <c r="I178" s="264"/>
      <c r="J178" s="264"/>
      <c r="K178" s="265"/>
    </row>
    <row r="179" spans="1:11" ht="17.25" customHeight="1">
      <c r="A179" s="422"/>
      <c r="B179" s="423">
        <v>3</v>
      </c>
      <c r="C179" s="392" t="s">
        <v>204</v>
      </c>
      <c r="D179" s="197" t="s">
        <v>192</v>
      </c>
      <c r="E179" s="103"/>
      <c r="F179" s="299">
        <f>E179</f>
        <v>0</v>
      </c>
      <c r="G179" s="271"/>
      <c r="H179" s="272"/>
      <c r="I179" s="272"/>
      <c r="J179" s="272"/>
      <c r="K179" s="273"/>
    </row>
    <row r="180" spans="1:11" ht="17.25" customHeight="1">
      <c r="A180" s="422"/>
      <c r="B180" s="424"/>
      <c r="C180" s="393"/>
      <c r="D180" s="198" t="s">
        <v>193</v>
      </c>
      <c r="E180" s="101"/>
      <c r="F180" s="300"/>
      <c r="G180" s="260"/>
      <c r="H180" s="261"/>
      <c r="I180" s="261"/>
      <c r="J180" s="261"/>
      <c r="K180" s="262"/>
    </row>
    <row r="181" spans="1:11" ht="17.25" customHeight="1">
      <c r="A181" s="422"/>
      <c r="B181" s="424"/>
      <c r="C181" s="393"/>
      <c r="D181" s="198" t="s">
        <v>194</v>
      </c>
      <c r="E181" s="101"/>
      <c r="F181" s="300"/>
      <c r="G181" s="260"/>
      <c r="H181" s="261"/>
      <c r="I181" s="261"/>
      <c r="J181" s="261"/>
      <c r="K181" s="262"/>
    </row>
    <row r="182" spans="1:11" ht="17.25" customHeight="1">
      <c r="A182" s="422"/>
      <c r="B182" s="424"/>
      <c r="C182" s="393"/>
      <c r="D182" s="199" t="s">
        <v>195</v>
      </c>
      <c r="E182" s="101"/>
      <c r="F182" s="300"/>
      <c r="G182" s="260"/>
      <c r="H182" s="261"/>
      <c r="I182" s="261"/>
      <c r="J182" s="261"/>
      <c r="K182" s="262"/>
    </row>
    <row r="183" spans="1:11" ht="17.25" customHeight="1">
      <c r="A183" s="422"/>
      <c r="B183" s="425"/>
      <c r="C183" s="394"/>
      <c r="D183" s="200" t="s">
        <v>196</v>
      </c>
      <c r="E183" s="102"/>
      <c r="F183" s="314"/>
      <c r="G183" s="263"/>
      <c r="H183" s="264"/>
      <c r="I183" s="264"/>
      <c r="J183" s="264"/>
      <c r="K183" s="265"/>
    </row>
    <row r="184" spans="1:11" ht="19.5" customHeight="1">
      <c r="A184" s="421" t="s">
        <v>205</v>
      </c>
      <c r="B184" s="403">
        <v>4</v>
      </c>
      <c r="C184" s="418" t="s">
        <v>206</v>
      </c>
      <c r="D184" s="197" t="s">
        <v>192</v>
      </c>
      <c r="E184" s="103"/>
      <c r="F184" s="299">
        <f>E184</f>
        <v>0</v>
      </c>
      <c r="G184" s="271"/>
      <c r="H184" s="272"/>
      <c r="I184" s="272"/>
      <c r="J184" s="272"/>
      <c r="K184" s="273"/>
    </row>
    <row r="185" spans="1:11" ht="19.5" customHeight="1">
      <c r="A185" s="422"/>
      <c r="B185" s="404"/>
      <c r="C185" s="419"/>
      <c r="D185" s="198" t="s">
        <v>193</v>
      </c>
      <c r="E185" s="101"/>
      <c r="F185" s="300"/>
      <c r="G185" s="260"/>
      <c r="H185" s="261"/>
      <c r="I185" s="261"/>
      <c r="J185" s="261"/>
      <c r="K185" s="262"/>
    </row>
    <row r="186" spans="1:11" ht="19.5" customHeight="1">
      <c r="A186" s="422"/>
      <c r="B186" s="404"/>
      <c r="C186" s="419"/>
      <c r="D186" s="198" t="s">
        <v>194</v>
      </c>
      <c r="E186" s="101"/>
      <c r="F186" s="300"/>
      <c r="G186" s="260"/>
      <c r="H186" s="261"/>
      <c r="I186" s="261"/>
      <c r="J186" s="261"/>
      <c r="K186" s="262"/>
    </row>
    <row r="187" spans="1:11" ht="19.5" customHeight="1">
      <c r="A187" s="422"/>
      <c r="B187" s="404"/>
      <c r="C187" s="419"/>
      <c r="D187" s="199" t="s">
        <v>195</v>
      </c>
      <c r="E187" s="101"/>
      <c r="F187" s="300"/>
      <c r="G187" s="260"/>
      <c r="H187" s="261"/>
      <c r="I187" s="261"/>
      <c r="J187" s="261"/>
      <c r="K187" s="262"/>
    </row>
    <row r="188" spans="1:11" ht="19.5" customHeight="1">
      <c r="A188" s="422"/>
      <c r="B188" s="404"/>
      <c r="C188" s="419"/>
      <c r="D188" s="200" t="s">
        <v>196</v>
      </c>
      <c r="E188" s="101"/>
      <c r="F188" s="300"/>
      <c r="G188" s="260"/>
      <c r="H188" s="261"/>
      <c r="I188" s="261"/>
      <c r="J188" s="261"/>
      <c r="K188" s="262"/>
    </row>
    <row r="189" spans="1:11" ht="29.25" customHeight="1">
      <c r="A189" s="422"/>
      <c r="B189" s="403">
        <v>5</v>
      </c>
      <c r="C189" s="418" t="s">
        <v>207</v>
      </c>
      <c r="D189" s="201" t="s">
        <v>208</v>
      </c>
      <c r="E189" s="91"/>
      <c r="F189" s="68" t="str">
        <f>IF(E189,1,"　")</f>
        <v>　</v>
      </c>
      <c r="G189" s="344"/>
      <c r="H189" s="345"/>
      <c r="I189" s="345"/>
      <c r="J189" s="345"/>
      <c r="K189" s="346"/>
    </row>
    <row r="190" spans="1:11" ht="29.25" customHeight="1">
      <c r="A190" s="422"/>
      <c r="B190" s="404"/>
      <c r="C190" s="419"/>
      <c r="D190" s="202" t="s">
        <v>209</v>
      </c>
      <c r="E190" s="51"/>
      <c r="F190" s="63" t="str">
        <f>IF(E190,2,"　")</f>
        <v>　</v>
      </c>
      <c r="G190" s="318"/>
      <c r="H190" s="319"/>
      <c r="I190" s="319"/>
      <c r="J190" s="319"/>
      <c r="K190" s="320"/>
    </row>
    <row r="191" spans="1:11" ht="29.25" customHeight="1">
      <c r="A191" s="422"/>
      <c r="B191" s="404"/>
      <c r="C191" s="419"/>
      <c r="D191" s="202" t="s">
        <v>210</v>
      </c>
      <c r="E191" s="51"/>
      <c r="F191" s="63" t="str">
        <f>IF(E191,3,"　")</f>
        <v>　</v>
      </c>
      <c r="G191" s="318"/>
      <c r="H191" s="319"/>
      <c r="I191" s="319"/>
      <c r="J191" s="319"/>
      <c r="K191" s="320"/>
    </row>
    <row r="192" spans="1:11" ht="29.25" customHeight="1">
      <c r="A192" s="422"/>
      <c r="B192" s="404"/>
      <c r="C192" s="419"/>
      <c r="D192" s="202" t="s">
        <v>211</v>
      </c>
      <c r="E192" s="51"/>
      <c r="F192" s="63" t="str">
        <f>IF(E192,4,"　")</f>
        <v>　</v>
      </c>
      <c r="G192" s="318"/>
      <c r="H192" s="319"/>
      <c r="I192" s="319"/>
      <c r="J192" s="319"/>
      <c r="K192" s="320"/>
    </row>
    <row r="193" spans="1:11" ht="29.25" customHeight="1">
      <c r="A193" s="422"/>
      <c r="B193" s="404"/>
      <c r="C193" s="419"/>
      <c r="D193" s="202" t="s">
        <v>212</v>
      </c>
      <c r="E193" s="51"/>
      <c r="F193" s="63" t="str">
        <f>IF(E193,5,"　")</f>
        <v>　</v>
      </c>
      <c r="G193" s="318"/>
      <c r="H193" s="319"/>
      <c r="I193" s="319"/>
      <c r="J193" s="319"/>
      <c r="K193" s="320"/>
    </row>
    <row r="194" spans="1:11" ht="29.25" customHeight="1">
      <c r="A194" s="422"/>
      <c r="B194" s="404"/>
      <c r="C194" s="419"/>
      <c r="D194" s="202" t="s">
        <v>213</v>
      </c>
      <c r="E194" s="51"/>
      <c r="F194" s="63" t="str">
        <f>IF(E194,6,"　")</f>
        <v>　</v>
      </c>
      <c r="G194" s="318"/>
      <c r="H194" s="319"/>
      <c r="I194" s="319"/>
      <c r="J194" s="319"/>
      <c r="K194" s="320"/>
    </row>
    <row r="195" spans="1:11" ht="29.25" customHeight="1">
      <c r="A195" s="422"/>
      <c r="B195" s="404"/>
      <c r="C195" s="419"/>
      <c r="D195" s="202" t="s">
        <v>214</v>
      </c>
      <c r="E195" s="51"/>
      <c r="F195" s="63" t="str">
        <f>IF(E195,7,"　")</f>
        <v>　</v>
      </c>
      <c r="G195" s="318"/>
      <c r="H195" s="319"/>
      <c r="I195" s="319"/>
      <c r="J195" s="319"/>
      <c r="K195" s="320"/>
    </row>
    <row r="196" spans="1:11" ht="29.25" customHeight="1">
      <c r="A196" s="422"/>
      <c r="B196" s="404"/>
      <c r="C196" s="419"/>
      <c r="D196" s="205" t="s">
        <v>215</v>
      </c>
      <c r="E196" s="85"/>
      <c r="F196" s="63" t="str">
        <f>IF(E196,8,"　")</f>
        <v>　</v>
      </c>
      <c r="G196" s="318"/>
      <c r="H196" s="319"/>
      <c r="I196" s="319"/>
      <c r="J196" s="319"/>
      <c r="K196" s="320"/>
    </row>
    <row r="197" spans="1:11" ht="29.25" customHeight="1">
      <c r="A197" s="422"/>
      <c r="B197" s="404"/>
      <c r="C197" s="419"/>
      <c r="D197" s="202" t="s">
        <v>216</v>
      </c>
      <c r="E197" s="51"/>
      <c r="F197" s="63" t="str">
        <f>IF(E197,9,"　")</f>
        <v>　</v>
      </c>
      <c r="G197" s="318"/>
      <c r="H197" s="319"/>
      <c r="I197" s="319"/>
      <c r="J197" s="319"/>
      <c r="K197" s="320"/>
    </row>
    <row r="198" spans="1:11" ht="18.75" customHeight="1">
      <c r="A198" s="422"/>
      <c r="B198" s="404"/>
      <c r="C198" s="419"/>
      <c r="D198" s="202" t="s">
        <v>129</v>
      </c>
      <c r="E198" s="51"/>
      <c r="F198" s="63" t="str">
        <f>IF(E198,10,"　")</f>
        <v>　</v>
      </c>
      <c r="G198" s="318"/>
      <c r="H198" s="319"/>
      <c r="I198" s="319"/>
      <c r="J198" s="319"/>
      <c r="K198" s="320"/>
    </row>
    <row r="199" spans="1:11" ht="18.75" customHeight="1">
      <c r="A199" s="431"/>
      <c r="B199" s="404"/>
      <c r="C199" s="420"/>
      <c r="D199" s="204" t="s">
        <v>130</v>
      </c>
      <c r="E199" s="52"/>
      <c r="F199" s="66" t="str">
        <f>IF(E199,11,"　")</f>
        <v>　</v>
      </c>
      <c r="G199" s="321"/>
      <c r="H199" s="322"/>
      <c r="I199" s="322"/>
      <c r="J199" s="322"/>
      <c r="K199" s="323"/>
    </row>
    <row r="200" spans="1:11" ht="98.25" customHeight="1" thickBot="1">
      <c r="A200" s="206" t="s">
        <v>217</v>
      </c>
      <c r="B200" s="207">
        <v>6</v>
      </c>
      <c r="C200" s="432" t="s">
        <v>218</v>
      </c>
      <c r="D200" s="433"/>
      <c r="E200" s="104"/>
      <c r="F200" s="105"/>
      <c r="G200" s="452"/>
      <c r="H200" s="453"/>
      <c r="I200" s="453"/>
      <c r="J200" s="453"/>
      <c r="K200" s="454"/>
    </row>
    <row r="201" spans="1:11" ht="14.25" thickBot="1">
      <c r="A201" s="208"/>
      <c r="B201" s="209" t="s">
        <v>219</v>
      </c>
      <c r="C201" s="210"/>
      <c r="D201" s="210"/>
      <c r="E201" s="106"/>
      <c r="F201" s="107"/>
      <c r="G201" s="108"/>
      <c r="H201" s="108"/>
      <c r="I201" s="108"/>
      <c r="J201" s="108"/>
      <c r="K201" s="109"/>
    </row>
    <row r="202" spans="1:11" ht="18.75" customHeight="1">
      <c r="A202" s="435"/>
      <c r="B202" s="438">
        <v>1</v>
      </c>
      <c r="C202" s="439" t="s">
        <v>220</v>
      </c>
      <c r="D202" s="211" t="s">
        <v>221</v>
      </c>
      <c r="E202" s="110"/>
      <c r="F202" s="111" t="str">
        <f>IF(E202,1,"　")</f>
        <v>　</v>
      </c>
      <c r="G202" s="315"/>
      <c r="H202" s="316"/>
      <c r="I202" s="316"/>
      <c r="J202" s="316"/>
      <c r="K202" s="317"/>
    </row>
    <row r="203" spans="1:11" ht="31.5" customHeight="1">
      <c r="A203" s="436"/>
      <c r="B203" s="427"/>
      <c r="C203" s="429"/>
      <c r="D203" s="134" t="s">
        <v>222</v>
      </c>
      <c r="E203" s="51"/>
      <c r="F203" s="112" t="str">
        <f>IF(E203,2,"　")</f>
        <v>　</v>
      </c>
      <c r="G203" s="318"/>
      <c r="H203" s="319"/>
      <c r="I203" s="319"/>
      <c r="J203" s="319"/>
      <c r="K203" s="320"/>
    </row>
    <row r="204" spans="1:11" ht="18.75" customHeight="1">
      <c r="A204" s="436"/>
      <c r="B204" s="427"/>
      <c r="C204" s="429"/>
      <c r="D204" s="134" t="s">
        <v>223</v>
      </c>
      <c r="E204" s="51"/>
      <c r="F204" s="112" t="str">
        <f>IF(E204,3,"　")</f>
        <v>　</v>
      </c>
      <c r="G204" s="318"/>
      <c r="H204" s="319"/>
      <c r="I204" s="319"/>
      <c r="J204" s="319"/>
      <c r="K204" s="320"/>
    </row>
    <row r="205" spans="1:11" ht="18.75" customHeight="1">
      <c r="A205" s="436"/>
      <c r="B205" s="428"/>
      <c r="C205" s="430"/>
      <c r="D205" s="212" t="s">
        <v>74</v>
      </c>
      <c r="E205" s="113"/>
      <c r="F205" s="114" t="str">
        <f>IF(E205,4,"　")</f>
        <v>　</v>
      </c>
      <c r="G205" s="321"/>
      <c r="H205" s="322"/>
      <c r="I205" s="322"/>
      <c r="J205" s="322"/>
      <c r="K205" s="323"/>
    </row>
    <row r="206" spans="1:11" ht="35.25" customHeight="1">
      <c r="A206" s="436"/>
      <c r="B206" s="213">
        <v>2</v>
      </c>
      <c r="C206" s="440" t="s">
        <v>224</v>
      </c>
      <c r="D206" s="441"/>
      <c r="E206" s="115"/>
      <c r="F206" s="56"/>
      <c r="G206" s="337"/>
      <c r="H206" s="338"/>
      <c r="I206" s="338"/>
      <c r="J206" s="338"/>
      <c r="K206" s="339"/>
    </row>
    <row r="207" spans="1:11" ht="47.25" customHeight="1">
      <c r="A207" s="436"/>
      <c r="B207" s="426">
        <v>3</v>
      </c>
      <c r="C207" s="275" t="s">
        <v>225</v>
      </c>
      <c r="D207" s="214" t="s">
        <v>226</v>
      </c>
      <c r="E207" s="116"/>
      <c r="F207" s="406">
        <f>E207</f>
        <v>0</v>
      </c>
      <c r="G207" s="271"/>
      <c r="H207" s="272"/>
      <c r="I207" s="272"/>
      <c r="J207" s="272"/>
      <c r="K207" s="273"/>
    </row>
    <row r="208" spans="1:11" ht="49.5" customHeight="1">
      <c r="A208" s="436"/>
      <c r="B208" s="427"/>
      <c r="C208" s="276"/>
      <c r="D208" s="215" t="s">
        <v>227</v>
      </c>
      <c r="E208" s="117"/>
      <c r="F208" s="408"/>
      <c r="G208" s="263"/>
      <c r="H208" s="264"/>
      <c r="I208" s="264"/>
      <c r="J208" s="264"/>
      <c r="K208" s="265"/>
    </row>
    <row r="209" spans="1:11" ht="28.5" customHeight="1">
      <c r="A209" s="436"/>
      <c r="B209" s="426">
        <v>4</v>
      </c>
      <c r="C209" s="285" t="s">
        <v>228</v>
      </c>
      <c r="D209" s="216" t="s">
        <v>229</v>
      </c>
      <c r="E209" s="118"/>
      <c r="F209" s="406">
        <f>E209</f>
        <v>0</v>
      </c>
      <c r="G209" s="30"/>
      <c r="H209" s="31"/>
      <c r="I209" s="31"/>
      <c r="J209" s="31"/>
      <c r="K209" s="32"/>
    </row>
    <row r="210" spans="1:11" ht="28.5" customHeight="1">
      <c r="A210" s="436"/>
      <c r="B210" s="427"/>
      <c r="C210" s="429"/>
      <c r="D210" s="217" t="s">
        <v>230</v>
      </c>
      <c r="E210" s="119"/>
      <c r="F210" s="407"/>
      <c r="G210" s="36"/>
      <c r="H210" s="36"/>
      <c r="I210" s="36"/>
      <c r="J210" s="36"/>
      <c r="K210" s="37"/>
    </row>
    <row r="211" spans="1:11" ht="28.5" customHeight="1">
      <c r="A211" s="436"/>
      <c r="B211" s="427"/>
      <c r="C211" s="429"/>
      <c r="D211" s="217" t="s">
        <v>231</v>
      </c>
      <c r="E211" s="119"/>
      <c r="F211" s="407"/>
      <c r="G211" s="36"/>
      <c r="H211" s="36"/>
      <c r="I211" s="36"/>
      <c r="J211" s="36"/>
      <c r="K211" s="37"/>
    </row>
    <row r="212" spans="1:11" ht="28.5" customHeight="1">
      <c r="A212" s="436"/>
      <c r="B212" s="427"/>
      <c r="C212" s="429"/>
      <c r="D212" s="217" t="s">
        <v>232</v>
      </c>
      <c r="E212" s="119"/>
      <c r="F212" s="407"/>
      <c r="G212" s="36"/>
      <c r="H212" s="36"/>
      <c r="I212" s="36"/>
      <c r="J212" s="36"/>
      <c r="K212" s="37"/>
    </row>
    <row r="213" spans="1:11" ht="28.5" customHeight="1">
      <c r="A213" s="436"/>
      <c r="B213" s="428"/>
      <c r="C213" s="430"/>
      <c r="D213" s="218" t="s">
        <v>233</v>
      </c>
      <c r="E213" s="120"/>
      <c r="F213" s="408"/>
      <c r="G213" s="36"/>
      <c r="H213" s="36"/>
      <c r="I213" s="36"/>
      <c r="J213" s="36"/>
      <c r="K213" s="37"/>
    </row>
    <row r="214" spans="1:11" ht="70.5" customHeight="1">
      <c r="A214" s="436"/>
      <c r="B214" s="213">
        <v>5</v>
      </c>
      <c r="C214" s="450" t="s">
        <v>234</v>
      </c>
      <c r="D214" s="451"/>
      <c r="E214" s="121"/>
      <c r="F214" s="90"/>
      <c r="G214" s="337"/>
      <c r="H214" s="338"/>
      <c r="I214" s="338"/>
      <c r="J214" s="338"/>
      <c r="K214" s="339"/>
    </row>
    <row r="215" spans="1:11" ht="70.5" customHeight="1">
      <c r="A215" s="436"/>
      <c r="B215" s="219">
        <v>6</v>
      </c>
      <c r="C215" s="275" t="s">
        <v>235</v>
      </c>
      <c r="D215" s="434"/>
      <c r="E215" s="122"/>
      <c r="F215" s="90"/>
      <c r="G215" s="344"/>
      <c r="H215" s="345"/>
      <c r="I215" s="345"/>
      <c r="J215" s="345"/>
      <c r="K215" s="346"/>
    </row>
    <row r="216" spans="1:11" ht="70.5" customHeight="1" thickBot="1">
      <c r="A216" s="437"/>
      <c r="B216" s="220">
        <v>7</v>
      </c>
      <c r="C216" s="442" t="s">
        <v>236</v>
      </c>
      <c r="D216" s="442"/>
      <c r="E216" s="123"/>
      <c r="F216" s="105"/>
      <c r="G216" s="443"/>
      <c r="H216" s="443"/>
      <c r="I216" s="443"/>
      <c r="J216" s="443"/>
      <c r="K216" s="444"/>
    </row>
    <row r="218" ht="13.5">
      <c r="C218" s="3" t="s">
        <v>237</v>
      </c>
    </row>
    <row r="219" ht="13.5">
      <c r="C219" s="3" t="s">
        <v>238</v>
      </c>
    </row>
  </sheetData>
  <sheetProtection selectLockedCells="1"/>
  <mergeCells count="158">
    <mergeCell ref="G216:K216"/>
    <mergeCell ref="F207:F208"/>
    <mergeCell ref="G207:K208"/>
    <mergeCell ref="G63:K63"/>
    <mergeCell ref="A35:A63"/>
    <mergeCell ref="C63:D63"/>
    <mergeCell ref="F209:F213"/>
    <mergeCell ref="C214:D214"/>
    <mergeCell ref="G214:K214"/>
    <mergeCell ref="G200:K200"/>
    <mergeCell ref="C215:D215"/>
    <mergeCell ref="G215:K215"/>
    <mergeCell ref="A202:A216"/>
    <mergeCell ref="B202:B205"/>
    <mergeCell ref="C202:C205"/>
    <mergeCell ref="G202:K205"/>
    <mergeCell ref="C206:D206"/>
    <mergeCell ref="G206:K206"/>
    <mergeCell ref="C216:D216"/>
    <mergeCell ref="B207:B208"/>
    <mergeCell ref="C207:C208"/>
    <mergeCell ref="B209:B213"/>
    <mergeCell ref="C209:C213"/>
    <mergeCell ref="A184:A199"/>
    <mergeCell ref="B184:B188"/>
    <mergeCell ref="C184:C188"/>
    <mergeCell ref="C200:D200"/>
    <mergeCell ref="F184:F188"/>
    <mergeCell ref="G184:K188"/>
    <mergeCell ref="B189:B199"/>
    <mergeCell ref="C189:C199"/>
    <mergeCell ref="G189:K199"/>
    <mergeCell ref="A173:A183"/>
    <mergeCell ref="B173:B178"/>
    <mergeCell ref="C173:C178"/>
    <mergeCell ref="G173:K178"/>
    <mergeCell ref="B179:B183"/>
    <mergeCell ref="C179:C183"/>
    <mergeCell ref="F179:F183"/>
    <mergeCell ref="G179:K183"/>
    <mergeCell ref="A167:A172"/>
    <mergeCell ref="C167:D167"/>
    <mergeCell ref="G167:K167"/>
    <mergeCell ref="B168:B172"/>
    <mergeCell ref="C168:C172"/>
    <mergeCell ref="F168:F172"/>
    <mergeCell ref="G168:K172"/>
    <mergeCell ref="A146:A165"/>
    <mergeCell ref="B146:B160"/>
    <mergeCell ref="C146:C160"/>
    <mergeCell ref="G146:K160"/>
    <mergeCell ref="B161:B165"/>
    <mergeCell ref="C161:C165"/>
    <mergeCell ref="G161:K165"/>
    <mergeCell ref="G134:K141"/>
    <mergeCell ref="B142:B143"/>
    <mergeCell ref="C142:C143"/>
    <mergeCell ref="F142:F143"/>
    <mergeCell ref="G142:K143"/>
    <mergeCell ref="A144:A145"/>
    <mergeCell ref="C144:D144"/>
    <mergeCell ref="G144:K144"/>
    <mergeCell ref="C145:D145"/>
    <mergeCell ref="G145:K145"/>
    <mergeCell ref="A123:A128"/>
    <mergeCell ref="B123:B128"/>
    <mergeCell ref="C123:C128"/>
    <mergeCell ref="G123:K128"/>
    <mergeCell ref="A129:A143"/>
    <mergeCell ref="B129:B133"/>
    <mergeCell ref="C129:C133"/>
    <mergeCell ref="G129:K133"/>
    <mergeCell ref="B134:B141"/>
    <mergeCell ref="C134:C141"/>
    <mergeCell ref="G100:K104"/>
    <mergeCell ref="B105:B115"/>
    <mergeCell ref="C105:C115"/>
    <mergeCell ref="G105:K115"/>
    <mergeCell ref="B116:B121"/>
    <mergeCell ref="C116:C121"/>
    <mergeCell ref="F116:F121"/>
    <mergeCell ref="G116:K121"/>
    <mergeCell ref="A88:A121"/>
    <mergeCell ref="B88:B95"/>
    <mergeCell ref="C88:C95"/>
    <mergeCell ref="G88:K95"/>
    <mergeCell ref="B96:B99"/>
    <mergeCell ref="C96:C99"/>
    <mergeCell ref="G96:K99"/>
    <mergeCell ref="B100:B104"/>
    <mergeCell ref="C100:C104"/>
    <mergeCell ref="F100:F104"/>
    <mergeCell ref="B79:B83"/>
    <mergeCell ref="C79:C83"/>
    <mergeCell ref="F79:F83"/>
    <mergeCell ref="C84:D84"/>
    <mergeCell ref="G84:K84"/>
    <mergeCell ref="B85:B87"/>
    <mergeCell ref="C85:C87"/>
    <mergeCell ref="F85:F87"/>
    <mergeCell ref="G85:K87"/>
    <mergeCell ref="C69:C73"/>
    <mergeCell ref="F69:F73"/>
    <mergeCell ref="G69:K73"/>
    <mergeCell ref="B74:B78"/>
    <mergeCell ref="C74:C78"/>
    <mergeCell ref="F74:F78"/>
    <mergeCell ref="G74:K78"/>
    <mergeCell ref="C51:C62"/>
    <mergeCell ref="F51:F62"/>
    <mergeCell ref="G51:K62"/>
    <mergeCell ref="G64:K64"/>
    <mergeCell ref="A65:A85"/>
    <mergeCell ref="B65:B68"/>
    <mergeCell ref="C65:C68"/>
    <mergeCell ref="F65:F68"/>
    <mergeCell ref="G65:K68"/>
    <mergeCell ref="B69:B73"/>
    <mergeCell ref="F35:F40"/>
    <mergeCell ref="G35:K40"/>
    <mergeCell ref="B41:B50"/>
    <mergeCell ref="C41:C50"/>
    <mergeCell ref="F41:F50"/>
    <mergeCell ref="G41:K50"/>
    <mergeCell ref="B51:B62"/>
    <mergeCell ref="B21:B29"/>
    <mergeCell ref="C21:C29"/>
    <mergeCell ref="F21:F29"/>
    <mergeCell ref="G21:K29"/>
    <mergeCell ref="B30:B34"/>
    <mergeCell ref="C30:C31"/>
    <mergeCell ref="C32:C34"/>
    <mergeCell ref="B35:B40"/>
    <mergeCell ref="C35:C40"/>
    <mergeCell ref="B14:B15"/>
    <mergeCell ref="C14:C15"/>
    <mergeCell ref="F14:F15"/>
    <mergeCell ref="G14:K15"/>
    <mergeCell ref="B16:B20"/>
    <mergeCell ref="C16:C20"/>
    <mergeCell ref="F16:F20"/>
    <mergeCell ref="G16:K20"/>
    <mergeCell ref="G6:K6"/>
    <mergeCell ref="A7:A34"/>
    <mergeCell ref="B7:B11"/>
    <mergeCell ref="C7:C11"/>
    <mergeCell ref="F7:F11"/>
    <mergeCell ref="G7:K11"/>
    <mergeCell ref="B12:B13"/>
    <mergeCell ref="C12:C13"/>
    <mergeCell ref="F12:F13"/>
    <mergeCell ref="G12:K13"/>
    <mergeCell ref="G2:H2"/>
    <mergeCell ref="I2:J2"/>
    <mergeCell ref="A4:D4"/>
    <mergeCell ref="F4:K4"/>
    <mergeCell ref="A5:D5"/>
    <mergeCell ref="G5:K5"/>
  </mergeCells>
  <printOptions/>
  <pageMargins left="0.7086614173228347" right="0.7086614173228347" top="0.7480314960629921" bottom="0.7480314960629921" header="0.31496062992125984" footer="0.31496062992125984"/>
  <pageSetup cellComments="asDisplayed" horizontalDpi="600" verticalDpi="600" orientation="portrait" paperSize="9" scale="85" r:id="rId2"/>
  <rowBreaks count="3" manualBreakCount="3">
    <brk id="50" max="255" man="1"/>
    <brk id="145" max="255" man="1"/>
    <brk id="20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2021-09-24T07:49:44Z</dcterms:created>
  <dcterms:modified xsi:type="dcterms:W3CDTF">2021-09-24T07:49:48Z</dcterms:modified>
  <cp:category/>
  <cp:version/>
  <cp:contentType/>
  <cp:contentStatus/>
</cp:coreProperties>
</file>